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- Bang can doi KT" sheetId="1" r:id="rId1"/>
    <sheet name="DN-Ket qua KD- quy" sheetId="2" r:id="rId2"/>
    <sheet name="Luu chuyen TT- quy" sheetId="3" r:id="rId3"/>
    <sheet name="THCPSX" sheetId="4" r:id="rId4"/>
    <sheet name="KQKD Cachoatdong" sheetId="5" r:id="rId5"/>
    <sheet name="thuyet minh" sheetId="6" r:id="rId6"/>
    <sheet name="TM VCSH" sheetId="7" r:id="rId7"/>
  </sheets>
  <definedNames/>
  <calcPr fullCalcOnLoad="1"/>
</workbook>
</file>

<file path=xl/sharedStrings.xml><?xml version="1.0" encoding="utf-8"?>
<sst xmlns="http://schemas.openxmlformats.org/spreadsheetml/2006/main" count="681" uniqueCount="594">
  <si>
    <t>15. Tổng lợi nhuận kế toán trước thuế(50=30+40)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</si>
  <si>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</si>
  <si>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</si>
  <si>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</si>
  <si>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</si>
  <si>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</si>
  <si>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18.1 Lợi nhuận sau thuế của cổ đông thiểu số</t>
  </si>
  <si>
    <t>18.2 Lợi nhuận sau thuế của cổ đông công ty mẹ</t>
  </si>
  <si>
    <t>62</t>
  </si>
  <si>
    <t>19. Lãi cơ bản trên cổ phiếu(*)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</si>
  <si>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</si>
  <si>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</si>
  <si>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</si>
  <si>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</si>
  <si>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</si>
  <si>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</si>
  <si>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</si>
  <si>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</si>
  <si>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</si>
  <si>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</si>
  <si>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</si>
  <si>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</si>
  <si>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</si>
  <si>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</si>
  <si>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</si>
  <si>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</si>
  <si>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</si>
  <si>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</si>
  <si>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</si>
  <si>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</si>
  <si>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</si>
  <si>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</si>
  <si>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</si>
  <si>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USD</t>
  </si>
  <si>
    <t xml:space="preserve"> </t>
  </si>
  <si>
    <t>TrÇn ThÞ Thanh Nh¹n                                                          TrÇn ThÞ Kim Lan</t>
  </si>
  <si>
    <t xml:space="preserve">gi¸m ®èc </t>
  </si>
  <si>
    <t>Ng­êi lËp                                                 KÕ to¸n tr­ëng</t>
  </si>
  <si>
    <t xml:space="preserve">C«ng ty CP dÞch vô vËn t¶i vµ th­¬ng m¹i            </t>
  </si>
  <si>
    <t>( Ban hµnh theo Q§ sè 15/2006/Q§-BTC ngµy 20/3/2006 cña BTC)</t>
  </si>
  <si>
    <t>I -  §Æc ®iÓm ho¹t ®éng cña doanh nghiÖp</t>
  </si>
  <si>
    <r>
      <t>1-  H×nh thøc së h÷u vèn</t>
    </r>
    <r>
      <rPr>
        <sz val="12"/>
        <rFont val=".VnArial Narrow"/>
        <family val="2"/>
      </rPr>
      <t xml:space="preserve"> : C«ng ty cæ phÇn </t>
    </r>
  </si>
  <si>
    <r>
      <t>3- Ngµnh nghÒ kinh doanh</t>
    </r>
    <r>
      <rPr>
        <sz val="12"/>
        <rFont val=".VnArial Narrow"/>
        <family val="2"/>
      </rPr>
      <t xml:space="preserve"> :</t>
    </r>
  </si>
  <si>
    <t>- VËn t¶i vµ dÞch vô vËn t¶i hµng ho¸ trong vµ ngoµi n­íc;</t>
  </si>
  <si>
    <t>- DÞch vô ®¹i lý tµu biÓn, m«i giíi vµ cung øng tµu biÓn;</t>
  </si>
  <si>
    <t>- Kinh doanh xuÊt nhËp khÈu</t>
  </si>
  <si>
    <t>II – Kú kÕ to¸n, ®¬n vÞ tiÒn tÖ sö dông trong kÕ to¸n :</t>
  </si>
  <si>
    <t>2- §¬n vÞ tiÒn tÖ sö dông trong kÕ to¸n : §¬n vÞ tiÒn tÖ sö dông trong ghi chÐp kÕ to¸n lµ §ång ViÖt Nam .</t>
  </si>
  <si>
    <t>III – ChuÈn mùc vµ chÕ ®é kÕ to¸n ¸p dông :</t>
  </si>
  <si>
    <t>2- Tuyªn bè vÒ viÖc tu©n thñ ChuÈn mùc kÕ to¸n vµ ChÕ ®é kÕ to¸n :</t>
  </si>
  <si>
    <t>- C«ng ty tu©n thñ theo c¸c ChuÈn mùc kÕ to¸n ViÖt Nam ®· ®­îc c«ng bè.</t>
  </si>
  <si>
    <t>- C¸c b¸o c¸o tµi chÝnh ®­îc lËp vµ tr×nh bµy theo ®óng  qui ®Þnh cña tõng chuÈn mùc, th«ng t­ h­íng dÉn thùc hiÖn chuÈn mùc vµ ChÕ ®é kÕ to¸n hiÖn hµnh.</t>
  </si>
  <si>
    <t>IV- C¸c chÝnh s¸ch kÕ to¸n ¸p dông :</t>
  </si>
  <si>
    <t>1- Nguyªn t¾c ghi nhËn c¸c kho¶n tiÒn, t­¬ng ®­¬ng tiÒn; nguyªn t¾c vµ ph­¬ng ph¸p chuyÓn ®æi c¸c ®ång tiÒn kh¸c ra ®ång tiÒn sö dông trong kÕ to¸n :</t>
  </si>
  <si>
    <t>- Nguyªn t¾c x¸c ®Þnh c¸c kho¶n t­¬ng ®­¬ng tiÒn : c¸c kho¶n ®Çu t­ ng¾n h¹n cã thêi h¹n thu håi hoÆc ®¸o h¹n kh«ng qu¸ 3 th¸ng cã kh¶ n¨ng chuyÓn ®æi dÔ dµng thµnh mét l­îng tiÒn x¸c ®Þnh vµ kh«ng cã nhiÒu rñi ro trong chuyÓn ®æi thµnh tiÒn kÓ tõ ngµy mua ®Õn thêi ®iÓm b¸o c¸o.</t>
  </si>
  <si>
    <t>2- ChÝnh s¸ch kÕ to¸n ®èi víi hµng tån kho :</t>
  </si>
  <si>
    <t>- Nguyªn t¾c ghi nhËn hµng tån kho : theo gi¸ gèc.</t>
  </si>
  <si>
    <t>- Ph­¬ng ph¸p tÝnh gi¸ trÞ hµng tån kho : gi¸ ®Ých danh</t>
  </si>
  <si>
    <t>- Ph­¬ng ph¸p h¹ch to¸n hµng tån kho : kª khai th­êng xuyªn</t>
  </si>
  <si>
    <t>- LËp dù phßng gi¶m gi¸ hµng tån kho : ch­a thùc hiÖn</t>
  </si>
  <si>
    <t>- ViÖc qu¶n lý hµng tån kho theo ChuÈn mùc kÕ to¸n sè 02</t>
  </si>
  <si>
    <t>3- Nguyªn t¾c ghi nhËn vµ khÊu hao TSC§:</t>
  </si>
  <si>
    <t>- Nguyªn t¾c ghi nhËn TSC§ thuª tµi chÝnh:  theo chuÈn mùc sè 06; Th«ng t­ h­íng dÉn chuÈn mùc sè 105/2003/TT-BTC ngµy 4/11/2003 cña Bé Tµi chÝnh.</t>
  </si>
  <si>
    <t xml:space="preserve">4- Nguyªn t¾c ghi nhËn vµ khÊu hao BÊt ®éng s¶n ®Çu t­ : </t>
  </si>
  <si>
    <t>- Nguyªn t¾c ghi nhËn bÊt ®éng s¶n ®Çu t­: theo ChuÈn mùc sè 05- BÊt ®éng s¶n ®Çu t­ vµ Th«ng t­ h­íng dÉn chuÈn mùc sè 23/2005/TT-BTC – 30/3/2005 cña Bé Tµi ChÝnh. Ghi nhËn bÊt ®éng s¶n ®Çu t­ theo nguyªn gi¸.</t>
  </si>
  <si>
    <t>5- Nguyªn t¾c ghi nhËn c¸c kho¶n ®Çu t­ tµi chÝnh :</t>
  </si>
  <si>
    <t>- Nguyªn t¾c ghi nhËn c¸c kho¶n ®Çu t­ vµo C«ng ty con theo ChuÈn mùc sè 25, C«ng ty liªn kÕt theo ChuÈn mùc sè 07, C¬ së kinh doanh ®ång kiÓm so¸t theo ChuÈn mùc sè 08.</t>
  </si>
  <si>
    <t>- Nguyªn t¾c ghi nhËn c¸c kho¶n ®Çu t­ chøng kho¸n ng¾n h¹n : C¸c kho¶n ®Çu t­ cã thêi h¹n thu håi vèn d­íi 1 n¨m, ®­îc ghi nhËn theo gi¸ gèc.</t>
  </si>
  <si>
    <t>-  Nguyªn t¾c ghi nhËn c¸c kho¶n ®Çu t­ chøng kho¸n dµi h¹n : C¸c kho¶n ®Çu t­ cã thêi thu håi vèn tõ 1 n¨m trë lªn. Ghi nhËn c¸c kho¶n ®Çu t­ tµi chÝnh theo gi¸ gèc.</t>
  </si>
  <si>
    <t>6- Nguyªn t¾c ghi nhËn vµ vèn ho¸ c¸c kho¶n chi phÝ ®i vay :</t>
  </si>
  <si>
    <t>- ChÝnh s¸ch kÕ to¸n ®­îc ¸p dông cho chi phÝ ®i vay: Thùc hiÖn theo chuÈn mùc 16 “ Chi phÝ ®i vay” vµ Th«ng t­ h­íng dÉn chuÈn mùc TT105/2003/TT-BTC ngµy 4/11/2003: Chi phÝ ®i vay ®­îc ghi nhËn vµo chi phÝ s¶n xuÊt kinh doanh trong kú khi ph¸t sinh, trõ khi ®­îc vèn ho¸. ViÖc vèn ho¸ chi phÝ ®i vay vµo gi¸ trÞ tµi s¶n dë dang ®­îc b¾t ®Çu khi ph¸t sinh chi phÝ ®i vay trong thêi gian ®Çu t­ x©y dùng, s¶n xuÊt dë dang cho ®Õn tµi s¶n ®Çu t­ ®· hoµn thµnh ®­a vµo sö dông.</t>
  </si>
  <si>
    <t>- Tû lÖ vèn ho¸ ®­îc sö dông ®Ó x¸c ®Þnh chi phÝ ®i vay ®­îc vèn ho¸ trong kú: kh«ng</t>
  </si>
  <si>
    <t>7- Nguyªn t¾c ghi nhËn vµ vèn ho¸ c¸c kho¶n chi phÝ kh¸c :</t>
  </si>
  <si>
    <t>- C¸c chi phÝ tr¶ tr­íc chØ liªn quan ®Õn chi phÝ kinh doanh trong n¨m ®­îc ghi nhËn lµ chi phÝ tr¶ tr­íc ng¾n h¹n vµ ®­îc tÝnh vµo chi phÝ kinh doanh trong n¨m tµi chÝnh. C¸c kho¶n chi phÝ ph¸t sinh lín, cã liªn quan ®Õn nhiÒu kú h¹ch to¸n kÕ to¸n nh­: c«ng cô, dông cô xuÊt dïng cã gi¸ trÞ lín, chi phÝ söa ch÷a lín TSC§ ph¸t sinh mét lÇn cho 1 kú vµo ®µ (2,5 n¨m) ®­îc hach to¸n vµo chi phÝ tr¶ tr­íc dµi h¹n ®Ó ph©n bæ dÇn vµo chi phÝ kinh doanh trong nhiÒu n¨m.</t>
  </si>
  <si>
    <t xml:space="preserve">KÕ to¸n c¨n cø vµo tÝnh chÊt, møc ®é tõng lo¹i chi phÝ ®Ó chän tiªu thøc ph©n bæ hîp lý. </t>
  </si>
  <si>
    <t xml:space="preserve">Chi phÝ tr¶ tr­íc ®­îc ph©n bæ dÇn vµo chi phÝ kinh doanh theo ph­¬ng ph¸p ®­êng th¼ng.              </t>
  </si>
  <si>
    <t>- Ph­¬ng ph¸p vµ thêi gian ph©n bæ lîi thÕ th­¬ng m¹i : Kh«ng cã.</t>
  </si>
  <si>
    <t>8- Nguyªn t¾c ghi nhËn chi phÝ ph¶i tr¶ :</t>
  </si>
  <si>
    <t>Nguyªn t¾c ghi nhËn chi phÝ ph¶i tr¶: C¸c kho¶n chi phÝ thùc tÕ ch­a ph¸t sinh, nh­ng ®­îc tÝnh tr­íc vµo chi phÝ ho¹t ®éng SXKD kú nµy cho c¸c ®èi t­îng chÞu chi phÝ ®Ó ®¶m b¶o khi chi phÝ thùc tÕ ph¸t sinh kh«ng g©y ®ét biÕn cho chi phÝ SXKD.</t>
  </si>
  <si>
    <t>-  TrÝch tr­íc chi phÝ söa ch÷a lín: C«ng ty trÝch chi phÝ söa ch÷a lín cho ®éi tµu biÓn cña c«ng ty. C«ng ty x©y dùng dù to¸n chi phÝ söa ch÷a cho mét lÇn lªn ®µ (chu kú  söa ch÷a trªn ®µ lµ 2,5 n¨m 1 lÇn), sau ®ã tÝnh trÝch chi phÝ söa ch÷a cho 1 n¨m. Sau 2,5 n¨m sÏ quyÕt to¸n sè chi phÝ söa ch÷a lín ®· trÝch vµ sè thùc tÕ ®· ph¸t sinh.</t>
  </si>
  <si>
    <t>9- Nguyªn t¾c vµ ph­¬ng ph¸p ghi nhËn c¸c kho¶n dù phßng ph¶i tr¶ :</t>
  </si>
  <si>
    <t>- Nguyªn t¾c ghi nhËn:  theo chuÈn mùc sè 18 “ C¸c kho¶n dù phßng vµ nî tiÒm tµng” :  Doanh nghiÖp cã nghÜa vô nî hiÖn t¹i do kÕt qu¶ tõ mét sù kiÖn ®· x¶y ra; sù gi¶m sót vÒ nh÷ng lîi Ých kinh tÕ ; cã mét ­íc tÝnh ®¸ng tin cËy vÒ gi¸ trÞ cña nghÜa vô nî ®ã.</t>
  </si>
  <si>
    <t>- Ph­¬ng ph¸p ghi nhËn: ®­îc h­íng dÉn t¹i Th«ng t­ sè 21/2006/TT-BTC ngµy 20/3/2006: Gi¸ trÞ ®­îc ghi nhËn cña mét kho¶n dù phßng ph¶i tr¶ lµ gi¸ trÞ ®­îc ­íc tÝnh  hîp lý nhÊt vÒ kho¶n tiÒn sÏ ph¶i thanh to¸n nghÜa vô nî hiÖn t¹i t¹i  ngµy kÕt thóc kú kÕ to¸n. Kho¶n dù phßng ph¶i tr¶ ®­îc lËp mçi n¨m mét lÇn vµo cuèi niªn ®é kÕ to¸n.</t>
  </si>
  <si>
    <t>10- Nguyªn t¾c ghi nhËn vèn chñ së h÷u :</t>
  </si>
  <si>
    <t>- Nguyªn t¾c ghi nhËn vèn chñ së h÷u: Vèn ®Çu t­ cña chñ së h÷u ®­îc ghi nh©n theo sè vèn thùc gãp cña chñ së h÷u.</t>
  </si>
  <si>
    <t xml:space="preserve">- Nguyªn t¾c ghi nhËn chªnh lÖch ®¸nh gi¸ l¹i tµi s¶n: </t>
  </si>
  <si>
    <t>- Nguyªn t¾c ghi nhËn lîi nhuËn ch­a ph©n phèi: Lîi nhuËn sau thuÕ ch­a ph©n phèi lµ sè lîi nhuËn tõ c¸c ho¹t ®éng cña doanh nghiÖp sau khi trõ (-) c¸c kho¶n ®iÒu chØnh do ¸p dông håi tè thay ®æi chÝnh s¸ch kÕ to¸n vµ ®iÒu chØnh håi tè sai sãt träng yÕu cña c¸c n¨m tr­íc.</t>
  </si>
  <si>
    <t>11- Nguyªn t¾c vµ ph­¬ng ph¸p ghi nhËn doanh thu :</t>
  </si>
  <si>
    <t>Doanh thu ®­îc ghi nhËn theo ChuÈn mùc sè 14 “Doanh thu vµ thu nhËp kh¸c”, Th«ng t­ h­íng dÉn ChuÈn mùc sè 105/2003/TT-BTC ngµy 4/11/2003 cña BTC.</t>
  </si>
  <si>
    <t>- Nguyªn t¾c ghi nhËn doanh thu b¸n hµng:  Khi c«ng ty ®· chuyÓn giao quyÒn së h÷u hµng ho¸, s¶n phÈm vµ xuÊt ho¸ ®¬n b¸n hµng, ®­îc ng­êi mua chÊp nhËn thanh to¸n.</t>
  </si>
  <si>
    <t>- Nguyªn t¾c ghi nhËn doanh thu cung cÊp dÞch vô: Khi c«ng ty hoµn thµnh viÖc cung cÊp dÞch vô cho ng­êi mua; hoµn thµnh hîp ®ång hoÆc xuÊt ho¸ ®¬n b¸n hµng, ®­îc ng­êi mua chÊp nhËn thanh to¸n.</t>
  </si>
  <si>
    <t>- Nguyªn t¾c ghi nhËn doanh thu ho¹t ®éng tµi chÝnh:</t>
  </si>
  <si>
    <t>Quý  I  năm tài chính 2013</t>
  </si>
  <si>
    <t>H¶I phßng, ngµy 16 th¸ng 04 n¨m 2013</t>
  </si>
  <si>
    <t>Quý I - 2013</t>
  </si>
  <si>
    <t>I. Chi phÝ trùc tiÕp s¶n xuÊt kinh doanh</t>
  </si>
  <si>
    <t>ThuÕ VAT kh«ng ®­îc KT</t>
  </si>
  <si>
    <t>H¶i Phßng, ngµy 16 th¸ng 04 n¨m 2013</t>
  </si>
  <si>
    <t xml:space="preserve">      Ng­êi lËp </t>
  </si>
  <si>
    <t>Lê Tất Hưng</t>
  </si>
  <si>
    <t>quý  I - 2013</t>
  </si>
  <si>
    <t>§Þa chØ : Sè 1 Hoµng V¨n Thô – H¶i Phßng                                                                      MÉu sè : B09a-DN</t>
  </si>
  <si>
    <t>B¶n ThuyÕt minh b¸o c¸o tµi chÝnh chän läc</t>
  </si>
  <si>
    <t xml:space="preserve"> quý  I  n¨m 2013</t>
  </si>
  <si>
    <r>
      <t>2- LÜnh vùc kinh doanh</t>
    </r>
    <r>
      <rPr>
        <sz val="12"/>
        <rFont val=".VnArial Narrow"/>
        <family val="2"/>
      </rPr>
      <t xml:space="preserve"> : vËn t¶i vµ dÞch vô vËn t¶i</t>
    </r>
  </si>
  <si>
    <t>4- §Æc ®iÓm ho¹t ®éng cña doanh nghiÖp trong kú kÕ to¸n cã ¶nh h­ëng ®Õn b¸o c¸o tµi chÝnh quý 1 n¨m 2013</t>
  </si>
  <si>
    <t>Th¸ng 1/2013 c«ng ty ®· nh­îng b¸n tµu Transco Sun do tµu ®· cò khai th¸c kh«ng hiÖu qu¶. ViÖc b¸n tµu ®· lµm ph¸t sinh lç do thanh lý nh­îng b¸n tµi s¶n cè ®Þnh lµ 646 triÖu ®ång do thu nhËp  tõ viÖc b¸n tµu ®· kh«ng bï ®¾p ®­îc gi¸ trÞ cßn l¹i ch­a khÊu hao hÕt. Trong quý I n¨m 2013, c«ng ty còng ®·  cè g¾ng trong viÖc khai th¸c, kiÓm so¸t chi phÝ ngµy tµu nh­ng do t×nh h×nh thÞ tr­êng vËn t¶i quèc tÕ còng nh­ néi ®Þa vÉn rÊt xÊu nªn kinh doanh kh«ng ®¹t hiÖu qu¶. Bï l¹i, m¶ng ho¹t ®éng dÞch vô vËn t¶i trong quý 1 n¨m nay ®· cã sù khëi s¾c râ rÖt so víi c¸c quý tr­íc ( hiÖu qu¶ t¨ng 30-40% )  do c«ng ty ®· tÝch cùc ®Èy m¹nh t×m kh¸ch hµng míi, n©ng cao chÊt l­îng dÞch vô ...</t>
  </si>
  <si>
    <t xml:space="preserve"> KÕt thóc quý 1/2013, c«ng ty ®¹t doanh thu 56,185 tû ®ång, lç 931 triÖu ®ång. MÆc dï vËy còng ®· cã sù kh¶ quan h¬n so víi kÕt qu¶ kinh doanh cña cïng kú n¨m tr­íc do quý 1/2012 doanh thu chØ ®¹t 37,33 tû ®ång vµ lç 4,7 tû ®ång .</t>
  </si>
  <si>
    <t>1- Kú kÕ to¸n n¨m : b¾t ®Çu tõ ngµy 01/01 kÕt thóc vµo ngµy 31/12 hµng n¨m</t>
  </si>
  <si>
    <t>1- ChÕ ®é kÕ to¸n ¸p dông : C«ng ty ¸p dông ChÕ ®é KÕ to¸n doanh nghiÖp ban hµnh theo QuyÕt ®Þnh sè 15/2006/Q§-BTC ngµy 20/3/2006 cña Bé Tµi ChÝnh vµ Th«ng t­ sè 244/2009/TT-BTC ngµy 31/12/2009 cña Bé Tµi ChÝnh h­íng dÉn söa ®æi, bæ sung ChÕ ®é kÕ to¸n Doanh nghiÖp.</t>
  </si>
  <si>
    <t>3- H×nh thøc kÕ to¸n ¸p dông :  C«ng ty ¸p dông h×nh thøc kÕ to¸n trªn m¸y vi tÝnh</t>
  </si>
  <si>
    <t xml:space="preserve"> - C¸c nghiÖp vô kinh tÕ ph¸t sinh b»ng ngo¹i tÖ ®­îc quy ®æi ra ®ång ViÖt Nam theo theo tû gi¸ giao dÞch thùc tÕ hoÆc tû gi¸ b×nh qu©n liªn ng©n hµng t¹i thêi ®iÓm ph¸t sinh nghiÖp vô. T¹i thêi ®iÓm cuèi n¨m tµi chÝnh c¸c kho¶n môc tiÒn tÖ cã gèc ngo¹i tÖ ®­îc quy ®æi theo tû gi¸ mua vµo cña Ng©n hµng C«ng th­¬ng ViÖt Nam c«ng bè vµo ngµy kÕt thóc niªn ®é kÕ to¸n.</t>
  </si>
  <si>
    <t xml:space="preserve"> - Nguyªn t¾c ghi nhËn thÆng d­ vèn cæ phÇn: ®­îc ghi nhËn theo tæng sè ph¸t sinh thÆng d­ cña ®ît ph¸t hµnh cæ phiÕu t¨ng vèn.</t>
  </si>
  <si>
    <t xml:space="preserve"> - Nguyªn t¾c ghi nhËn chªnh lÖch tû gi¸: theo CM sè 10 vµ Th«ng t­  sè 179/2012/TT-BTC  ngµy 24/10/2012 cña Bé Tµi ChÝnh</t>
  </si>
  <si>
    <t xml:space="preserve"> + L·i chªnh lÖch tû gi¸ do ®¸nh gi¸ l¹i sè d­ tiÒn mÆt, tiÒn göi, tiÒn ®ang chuyÓn, c¸c kho¶n  nî ph¶i thu, nî ph¶i tr¶ cã gèc ngo¹i tÖ  x¸c ®Þnh khi lËp b¸o c¸o tµi chÝnh cuèi kú.</t>
  </si>
  <si>
    <t xml:space="preserve">Ghi nhËn chi phÝ tµi chÝnh c¸c kho¶n chi phÝ hoÆc c¸c kho¶n lç liªn quan ®Õn c¸c ho¹t ®éng ®Çu t­ tµi chÝnh, chi phÝ cho vay vµ ®i vay vèn, chi phÝ gãp vèn liªn doanh, liªn kÕt, lç chuyÓn nh­îng chøng kho¸n ng¾n h¹n, chi phÝ phÝ giao dÞch b¸n chøng kho¸n, dù phßng gi¶m gi¸ ®Çu t­ chøng kho¸n, lç ph¸t sinh khi b¸n ngo¹i tÖ;  lç tû gi¸ hèi ®o¸i ph¸t sinh khi thanh to¸n c¸c kho¶n môc tiÒn tÖ cã gèc ngo¹i tÖ; lç tû gi¸ hèi ®o¸i ph¸t sinh do ®¸nh gi¸ l¹i  sè d­ cuèi kú cña tiÒn mÆt, tiÒn göi, tiÒn ®ang chuyÓn, nî ph¶i thu, nî ph¶i tr¶ cã gèc ngo¹i tÖ. </t>
  </si>
  <si>
    <t xml:space="preserve">  V- C¸c sù kiÖn hoÆc giao dÞch trong kú kÕ to¸n gi÷a niªn ®é :</t>
  </si>
  <si>
    <t xml:space="preserve">1- Tr×nh bµy tÝnh chÊt vµ gi¸ trÞ cña c¸c kho¶n môc ¶nh h­ëng ®Õn tµi s¶n, nî ph¶i tr¶, nguån vèn chñ së h÷u, thu nhËp thuÇn hoÆc c¸c luång tiÒn ®­îc coi lµ lµ yÕu tè kh«ng b×nh th­êng do tÝnh chÊt, quy m« hoÆc t¸c ®éng cña chóng : </t>
  </si>
  <si>
    <r>
      <t xml:space="preserve">2-Tr×nh bµy nh÷ng biÕn ®éng trong nguån vèn chñ së h÷u ( </t>
    </r>
    <r>
      <rPr>
        <b/>
        <i/>
        <sz val="12"/>
        <rFont val=".VnArial Narrow"/>
        <family val="2"/>
      </rPr>
      <t>trang sau</t>
    </r>
    <r>
      <rPr>
        <b/>
        <sz val="12"/>
        <rFont val=".VnArial Narrow"/>
        <family val="2"/>
      </rPr>
      <t>)</t>
    </r>
  </si>
  <si>
    <t>3- Cæ tøc ®· tr¶ : 0</t>
  </si>
  <si>
    <r>
      <t xml:space="preserve">4- Tr×nh bµy doanh thu vµ kÕt qu¶ kinh doanh theo bé phËn ( </t>
    </r>
    <r>
      <rPr>
        <b/>
        <i/>
        <sz val="12"/>
        <rFont val=".VnArial Narrow"/>
        <family val="2"/>
      </rPr>
      <t>theo biÓu B05-HH</t>
    </r>
    <r>
      <rPr>
        <b/>
        <sz val="12"/>
        <rFont val=".VnArial Narrow"/>
        <family val="2"/>
      </rPr>
      <t>)</t>
    </r>
  </si>
  <si>
    <t>5- Tr×nh bµy nh÷ng sù kiÖn träng yÕu ph¸t sinh sau ngµy kÕt thóc kú kÕ to¸n gi÷a niªn ®é ch­a ®­îc ph¶n ¸nh trong b¸o c¸o tµi chÝnh gi÷a niªn ®é :  kh«ng cã</t>
  </si>
  <si>
    <r>
      <t>6- C¸c th«ng tin kh¸c</t>
    </r>
    <r>
      <rPr>
        <sz val="12"/>
        <rFont val=".VnArial Narrow"/>
        <family val="2"/>
      </rPr>
      <t>: Sè liÖu so s¸nh lµ sè liÖu trªn b¸o c¸o tµi chÝnh n¨m 2012 ®· ®­îc C«ng ty DÞch vô T­ vÊn Tµi chÝnh KÕ to¸n vµ KiÓm to¸n ( AASC) kiÓm to¸n.</t>
    </r>
  </si>
  <si>
    <t>LËp, ngµy 16 th¸ng 04 n¨m 2013</t>
  </si>
  <si>
    <t>Ng­êi lËp biÓu                                    KÕ to¸n tr­ëng                                        Gi¸m ®èc</t>
  </si>
  <si>
    <t>( Ký, hä tªn)                                          (Ký, hä tªn)                                          ( Ký, hä tªn)</t>
  </si>
  <si>
    <t xml:space="preserve">                  TrÇn ThÞ Thanh Nh¹n                               TrÇn ThÞ Kim Lan                                       Lª TÊt H­ng</t>
  </si>
  <si>
    <t>a) B¶ng ®èi chiÕu biÕn ®éng cña Vèn chñ së h÷u quý 1 n¨m 2013</t>
  </si>
  <si>
    <t xml:space="preserve"> - Lç n¨m tr­íc</t>
  </si>
  <si>
    <t xml:space="preserve"> - TrÝch lËp c¸c quü DN</t>
  </si>
  <si>
    <t xml:space="preserve"> - L·i (Lç) trong n¨m nay</t>
  </si>
  <si>
    <t xml:space="preserve">             + C¸c chØ tiªu cña n¨m tr­íc  lµ sè liÖu trªn b¸o c¸o tµi chÝnh n¨m 2012 ®· ®­îc kiÓm to¸n bëi C«ng ty DÞch vô t­ vÊn tµi chÝnh kÕ to¸n vµ kiÓm to¸n (AASC). </t>
  </si>
  <si>
    <t>b) Chi tiÕt vèn ®Çu t­ cña chñ së h÷u</t>
  </si>
  <si>
    <t>Cuèi kú</t>
  </si>
  <si>
    <t xml:space="preserve"> - Vèn gãp cña Nhµ n­íc (Tæng c«ng ty Hµng h¶i ViÖt Nam): 30%</t>
  </si>
  <si>
    <t xml:space="preserve"> - Vèn gãp cña c¸c ®èi t­îng kh¸c : 70%</t>
  </si>
  <si>
    <t>c) C¸c giao dÞch vÒ vèn víi c¸c chñ së h÷u vµ ph©n phèi cæ tøc , chia lîi nhuËn</t>
  </si>
  <si>
    <t xml:space="preserve">  - Vèn ®Çu t­ cña chñ së h÷u :</t>
  </si>
  <si>
    <t>Quý nµy</t>
  </si>
  <si>
    <t xml:space="preserve">     + Vèn gãp ®Çu n¨m</t>
  </si>
  <si>
    <t xml:space="preserve">     + Vèn gãp t¨ng trong n¨m</t>
  </si>
  <si>
    <t xml:space="preserve">     +Vèn gãp gi¶m trong n¨m </t>
  </si>
  <si>
    <t xml:space="preserve">     + Vèn gãp cuèi n¨m</t>
  </si>
  <si>
    <t xml:space="preserve">  - Cæ tøc, lîi nhuËn ®· chia </t>
  </si>
  <si>
    <t>d) Cæ tøc :</t>
  </si>
  <si>
    <t xml:space="preserve">  - Cæ tøc ®· c«ng bè sau ngµy kÕt thóc kú kÕ to¸n</t>
  </si>
  <si>
    <t xml:space="preserve">     + Cæ tøc ®· c«ng bè trªn cæ phiÕu phæ th«ng</t>
  </si>
  <si>
    <t xml:space="preserve">®) Cæ phiÕu </t>
  </si>
  <si>
    <t xml:space="preserve">  - Sè l­îng cæ phiÕu ®¨ng ký ph¸t hµnh</t>
  </si>
  <si>
    <t xml:space="preserve">  - Sè l­îng cæ phiÕu ®· b¸n ra c«ng chóng</t>
  </si>
  <si>
    <t xml:space="preserve">     + Cæ phiÕu phæ th«ng</t>
  </si>
  <si>
    <t xml:space="preserve">     + Cæ phiÕu ­u ®·i</t>
  </si>
  <si>
    <t xml:space="preserve">  - Sè l­îng cæ phiÕu ®ang l­u hµnh</t>
  </si>
  <si>
    <t xml:space="preserve">  - MÖnh gi¸ cæ phiÕu ®ang l­u hµnh: 10.000 ®ång/ 1 CP</t>
  </si>
  <si>
    <t>e) C¸c quü cña doanh nghiÖp</t>
  </si>
  <si>
    <t xml:space="preserve">  - Quü ®Çu t­ ph¸t triÓn</t>
  </si>
  <si>
    <t xml:space="preserve">  - Quü dù phßng tµi chÝnh</t>
  </si>
  <si>
    <t>+ §èi víi l·i cho vay, l·i tiÒn göi, l·i ®Çu t­ tr¸i phiÕu th× thêi ®iÓm x¸c ®Þnh doanh thu theo thêi gian cña hîp ®ång cho vay hoÆc kú nhËn l·i.</t>
  </si>
  <si>
    <t>+ Cæ tøc, lîi nhuËn ®­îc chia x¸c ®Þnh khi cã quyÕt ®Þnh, nghÞ quyÕt hoÆc th«ng b¸o ®­îc chia.</t>
  </si>
  <si>
    <t>+ L·i b¸n ngo¹i tÖ, chªnh lÖch tû gi¸ hèi ®o¸i ph¸t sinh trong kú cña ho¹t ®éng kinh doanh x¸c ®Þnh khi c¸c giao dÞch hoÆc nghiÖp vô hoµn thµnh.</t>
  </si>
  <si>
    <t>12- Nguyªn t¾c vµ ph­¬ng ph¸p ghi nhËn chi phÝ tµi chÝnh:</t>
  </si>
  <si>
    <r>
      <t xml:space="preserve">13- Nguyªn t¾c vµ ph­¬ng ph¸p ghi nhËn chi phÝ thuÕ thu nhËp doanh nghiÖp hiÖn hµnh, chi phÝ thuÕ thu nhËp doanh nghiÖp ho·n l¹i: </t>
    </r>
    <r>
      <rPr>
        <sz val="12"/>
        <rFont val=".VnArial Narrow"/>
        <family val="2"/>
      </rPr>
      <t>theo ChuÈn mùc sè 17, Th«ng t­ h­íng dÉn chuÈn mùc sè 20/2006/TT-BTC ngµy 20/3/2006 cña BTC.</t>
    </r>
  </si>
  <si>
    <r>
      <t xml:space="preserve">14- C¸c nghiÖp vô dù phßng rñi ro hèi ®o¸i : </t>
    </r>
    <r>
      <rPr>
        <sz val="12"/>
        <rFont val=".VnArial Narrow"/>
        <family val="2"/>
      </rPr>
      <t>Kh«ng cã</t>
    </r>
  </si>
  <si>
    <t xml:space="preserve">15- C¸c nguyªn t¾c vµ ph­¬ng ph¸p kÕ to¸n kh¸c: </t>
  </si>
  <si>
    <t>V.22 -  Vèn chñ së h÷u</t>
  </si>
  <si>
    <t>Vèn ®Çu t­ cña chñ së h÷u</t>
  </si>
  <si>
    <t>ThÆng d­ vèn cæ phÇn</t>
  </si>
  <si>
    <t>Quü ®Çu t­ ph¸t triÓn</t>
  </si>
  <si>
    <t>Quü dù phßng tµi chÝnh</t>
  </si>
  <si>
    <t>LN sau thuÕ ch­a ph©n phèi</t>
  </si>
  <si>
    <t>Chªnh lÖch tû gi¸ hèi ®o¸i</t>
  </si>
  <si>
    <t>Céng</t>
  </si>
  <si>
    <t>Sè d­ ®Çu n¨m nay</t>
  </si>
  <si>
    <t>T¨ng V§L tõ ph¸t hµnh CP</t>
  </si>
  <si>
    <t>T¨ng VL§ tõ c¸c quü</t>
  </si>
  <si>
    <t xml:space="preserve"> - Hoµn nhËp chªnh lÖch tû gi¸ kú tr­íc</t>
  </si>
  <si>
    <t xml:space="preserve"> - Chªnh lÖch tû gi¸  cuèi kú</t>
  </si>
  <si>
    <t>Sè d­ cuèi n¨m tr­íc</t>
  </si>
  <si>
    <t>Sè d­ cuèi kú nµy</t>
  </si>
  <si>
    <t>Tæng c«ng ty hµng h¶i ViÖt Nam</t>
  </si>
  <si>
    <t>MÉu sè : B05-HH</t>
  </si>
  <si>
    <t>C«ng ty CP dÞch vô VËn t¶i vµ Th­¬ng m¹i</t>
  </si>
  <si>
    <t>B¸o c¸o kÕt qu¶ kinh doanh c¸c ho¹t ®éng</t>
  </si>
  <si>
    <t>ChØ tiªu</t>
  </si>
  <si>
    <t xml:space="preserve">Kú nµy </t>
  </si>
  <si>
    <t>Luü KÕ</t>
  </si>
  <si>
    <t>III. Lîi nhuËn thuÇn tõ H§ kh¸c</t>
  </si>
  <si>
    <t>KÕ to¸n tr­ëng</t>
  </si>
  <si>
    <t>gi¸m ®èc</t>
  </si>
  <si>
    <t>Trần Thị Thanh Nhạn</t>
  </si>
  <si>
    <t>Trần Thị Kim Lan</t>
  </si>
  <si>
    <t>MÉu sè : B04-HH</t>
  </si>
  <si>
    <t>B¸o c¸o Tæng hîp  chi phÝ SXKD</t>
  </si>
  <si>
    <t>Kho¶n môc</t>
  </si>
  <si>
    <t>Kú nµy</t>
  </si>
  <si>
    <t>Luü kÕ</t>
  </si>
  <si>
    <t>Chi phÝ nhiªn liÖu</t>
  </si>
  <si>
    <t>Chi phÝ dÇu nhên</t>
  </si>
  <si>
    <t>Chi phÝ vËt liÖu</t>
  </si>
  <si>
    <t>Chi phÝ l­¬ng</t>
  </si>
  <si>
    <t>Chi phÝ BHXH</t>
  </si>
  <si>
    <t>Chi phÝ KPC§</t>
  </si>
  <si>
    <t>Chi phÝ ¨n ca ®Þnh l­îng</t>
  </si>
  <si>
    <t>Chi phÝ BH thÊt nghiÖp</t>
  </si>
  <si>
    <t>Chi phÝ khÊu hao TSC§</t>
  </si>
  <si>
    <t>Chi phÝ s÷a ch÷a lín tµu</t>
  </si>
  <si>
    <t>Chi phÝ s÷a ch÷a th­êng xuyªn tµu</t>
  </si>
  <si>
    <t>Chi phÝ b¶o hiÓm HULL</t>
  </si>
  <si>
    <t>Chi phÝ b¶o hiÓm P&amp;I</t>
  </si>
  <si>
    <t>Chi phÝ ®¨ng kiÓm</t>
  </si>
  <si>
    <t>Chi phÝ c¶ng phÝ, hoa tiªu</t>
  </si>
  <si>
    <t>Chi phÝ bèc xÕp</t>
  </si>
  <si>
    <t>Chi phÝ n­íc ngät</t>
  </si>
  <si>
    <t>Chi phÝ kiÓm dÞch</t>
  </si>
  <si>
    <t>Chi phÝ giao nhËn ¸p t¶i</t>
  </si>
  <si>
    <t>Chi phÝ b¶o hiÓm tai n¹n cao cho TV</t>
  </si>
  <si>
    <t>Chi phÝ vÖ sinh hÇm hµng</t>
  </si>
  <si>
    <t>Chi phÝ th«ng tin</t>
  </si>
  <si>
    <t>C­íc « t«</t>
  </si>
  <si>
    <t>C­íc tµu biÓn</t>
  </si>
  <si>
    <t>C­íc sµ lan</t>
  </si>
  <si>
    <t>B¶o hiÓm hµng ho¸</t>
  </si>
  <si>
    <t>Chi phÝ thuª thuyÒn viªn</t>
  </si>
  <si>
    <t>Chi phÝ BHL§, thuèc, b¸o</t>
  </si>
  <si>
    <t>Chi phÝ tiÕp kh¸ch</t>
  </si>
  <si>
    <t>C­íc n©ng h¹ cont,vÖ sinh, DO</t>
  </si>
  <si>
    <t>Chi kh¸c</t>
  </si>
  <si>
    <t>II. Chi phÝ b¸n hµng</t>
  </si>
  <si>
    <t>III. Chi phÝ qu¶n lý</t>
  </si>
  <si>
    <t>Chi phÝ v¨n phßng phÈm</t>
  </si>
  <si>
    <t>Chi phÝ söa ch÷a «t«</t>
  </si>
  <si>
    <t>Chi phÝ cÇu ®­êng</t>
  </si>
  <si>
    <t>Chi phÝ x¨ng dÇu</t>
  </si>
  <si>
    <t>Chi phÝ mua s¾m thiÕt bÞ</t>
  </si>
  <si>
    <t>Söa ch÷a thiÕt bÞ v¨n phßng</t>
  </si>
  <si>
    <t>Chi phÝ thuª nhµ</t>
  </si>
  <si>
    <t>Chi phÝ thï lao Ban kiÓm so¸t</t>
  </si>
  <si>
    <t>Chi phÝ thï lao H§QT</t>
  </si>
  <si>
    <t>Chi phÝ c«ng t¸c phÝ</t>
  </si>
  <si>
    <t>Chi phÝ B¶o hiÓm xe</t>
  </si>
  <si>
    <t>PhÝ chuyÓn tiÒn</t>
  </si>
  <si>
    <t>Chi phÝ qu¶ng c¸o</t>
  </si>
  <si>
    <t>Chi phÝ ®iÖn tho¹i, ®iÖn tÝn</t>
  </si>
  <si>
    <t>Chi phÝ ®iÖn</t>
  </si>
  <si>
    <t>Chi phÝ ¨n tr­a</t>
  </si>
  <si>
    <t>PhÝ t­ vÊn, qu¶n lý niªm yÕt, kiÓm to¸n</t>
  </si>
  <si>
    <t>Chi phÝ qu¶n lý kh¸c</t>
  </si>
  <si>
    <t>IV. Tæng céng:</t>
  </si>
  <si>
    <t>PhÝ kiÓm ®Õm</t>
  </si>
  <si>
    <t>Chi phÝ héi nghÞ</t>
  </si>
  <si>
    <t>B.H§ DÞch vô cho thuª v¨n phßng</t>
  </si>
  <si>
    <t>1- Chi phÝ trùc tiÕp</t>
  </si>
  <si>
    <t>V. Lîi nhuËn thuÇn ho¹t ®éng cho thuª v¨n phßng</t>
  </si>
  <si>
    <t xml:space="preserve"> - Chia cæ tøc </t>
  </si>
  <si>
    <t>Sè d­ ®Çu n¨m tr­íc</t>
  </si>
  <si>
    <t>Ph©n phèi lîi nhuËn</t>
  </si>
  <si>
    <t xml:space="preserve"> - TrÝch quü khen th­ëng, phóc lîi</t>
  </si>
  <si>
    <t>Ho¹t ®éng vËn t¶i</t>
  </si>
  <si>
    <t>I. Doanh thu b¸n hµng, cung cÊp dÞch vô</t>
  </si>
  <si>
    <t>II. C¸c kho¶n gi¶m trõ</t>
  </si>
  <si>
    <t>+ Gi¶m gi¸ hµng b¸n</t>
  </si>
  <si>
    <t>III. Doanh thu thuÇn BH vµ c/c dÞch vô (10=01-02)</t>
  </si>
  <si>
    <t>IV. Chi phÝ</t>
  </si>
  <si>
    <t>1.Chi phÝ trùc tiÕp</t>
  </si>
  <si>
    <t>2.Chi phÝ b¸n hµng</t>
  </si>
  <si>
    <t>3.Chi phÝ qu¶n lý</t>
  </si>
  <si>
    <t>V. Lîi nhuËn thuÇn ho¹t ®éng vËn t¶i</t>
  </si>
  <si>
    <t>Ho¹t ®éng dÞch vô</t>
  </si>
  <si>
    <t>A. H§ DÞch vô vËn t¶i</t>
  </si>
  <si>
    <t>I. Doanh thu</t>
  </si>
  <si>
    <t>+ ChiÕt khÊu th­¬ng m¹i</t>
  </si>
  <si>
    <t>III. Doanh thu thuÇn</t>
  </si>
  <si>
    <t>1. Chi phÝ trùc tiÕp</t>
  </si>
  <si>
    <t>2. Chi phÝ b¸n hµng</t>
  </si>
  <si>
    <t>3. Chi phÝ qu¶n lý</t>
  </si>
  <si>
    <t>V. Lîi nhuËn thuÇn ho¹t ®éng dÞch vô vËn t¶i</t>
  </si>
  <si>
    <t>Ho¹t ®éng tµi chÝnh</t>
  </si>
  <si>
    <t>I. Doanh thu tµi chÝnh</t>
  </si>
  <si>
    <t>1. Ho¹t ®éng ®Çu t­</t>
  </si>
  <si>
    <t>2. Chªnh lÖch tû gi¸</t>
  </si>
  <si>
    <t>3. L·i tiÒn göi ng©n hµng</t>
  </si>
  <si>
    <t>4. Ho¹t ®éng kh¸c</t>
  </si>
  <si>
    <t>II. Chi phÝ tµi chÝnh</t>
  </si>
  <si>
    <t>1. Chi phÝ H§ ®Çu t­</t>
  </si>
  <si>
    <t>3. Chi phÝ l·i vay</t>
  </si>
  <si>
    <t>III. Lîi nhuËn thuÇn tõ ho¹t ®éng tµi chÝnh</t>
  </si>
  <si>
    <t>3. Chªnh lÖch l·i tiÒn göi vµ tr¶ l·i vay vèn</t>
  </si>
  <si>
    <t>Ho¹t ®éng kh¸c</t>
  </si>
  <si>
    <t>I. Thu nhËp ho¹t ®éng kh¸c</t>
  </si>
  <si>
    <t>1. Thu nhËp thanh lý, nh­îng b¸n TSC§</t>
  </si>
  <si>
    <t>2. Thu nhËp kh¸c</t>
  </si>
  <si>
    <t>II. Chi phÝ ho¹t ®éng kh¸c</t>
  </si>
  <si>
    <t>1. Chi phÝ thanh lý, nh­îng b¸n TSC§</t>
  </si>
  <si>
    <t>2. Chi phÝ kh¸c</t>
  </si>
  <si>
    <t>1. Lîi nhuËn thuÇn tõ H§ thanh lý, nh­îng b¸n TSC§</t>
  </si>
  <si>
    <t>2. Lîi nhuËn  kh¸c</t>
  </si>
  <si>
    <t xml:space="preserve"> - Nguyªn t¾c ghi nhËn TSC§ h÷u h×nh, v« h×nh: Theo chuÈn mùc kÕ to¸n 03, 04 vµ th«ng t­ h­íng dÉn thùc hiÖn chuÈn mùc TT 89/2002/TT-BTC ngµy 9/10/2002 cña Bé Tµi chÝnh; Q§ 203/2009/Q§-BTC -20/10/2009 cña Bé Tµi ChÝnh. Ghi nhËn TSC§ h÷u h×nh, TSC§ v« h×nh theo nguyªn gi¸. Trong B¶ng c©n ®èi kÕ to¸n TSC§ h÷u h×nh, v« h×nh ®­îc ph¶n ¸nh theo 3 chØ tiªu: Nguyªn gi¸, hao mßn lòy kÕ, gi¸ trÞ cßn l¹i.</t>
  </si>
  <si>
    <t xml:space="preserve"> - Ph­¬ng ph¸p khÊu hao vµ thêi gian sö dông h÷u Ých TSC§ h÷u h×nh vµ v« h×nh: trÝch khÊu hao TSC§ theo ph­¬ng ph¸p ®­êng th¼ng vµ x¸c ®Þnh thêi gian sö dông h÷u Ých TSC§ thùc hiÖn theo QuyÕt ®Þnh 203/2009/Q§-BTC ngµy 20/10/2009 cña Bé Tµi chÝnh.</t>
  </si>
  <si>
    <t xml:space="preserve"> - Nguyªn t¾c vµ ph­¬ng ph¸p khÊu hao bÊt ®éng s¶n ®Çu t­ : trÝch khÊu hao TSC§ theo ph­¬ng ph¸p ®­êng th¼ng vµ x¸c ®Þnh thêi gian sö dông h÷u Ých TSC§ thùc hiÖn theo QuyÕt ®Þnh 203/2009/Q§-BTC ngµy 20/10/2009 cña Bé tµi chÝnh.</t>
  </si>
  <si>
    <t>§Çu n¨m</t>
  </si>
  <si>
    <t>N¨m tr­íc</t>
  </si>
  <si>
    <t>Lª TÊt H­ng</t>
  </si>
  <si>
    <t>Báo cáo tài chính</t>
  </si>
  <si>
    <t>Tel: .............       Fax: .............</t>
  </si>
  <si>
    <t>Mẫu số ......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</si>
  <si>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</si>
  <si>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</si>
  <si>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</si>
  <si>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</si>
  <si>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</si>
  <si>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</si>
  <si>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</si>
  <si>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</si>
  <si>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</si>
  <si>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</si>
  <si>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</si>
  <si>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</si>
  <si>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</si>
  <si>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</si>
  <si>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</si>
  <si>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</si>
  <si>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</si>
  <si>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</si>
  <si>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</si>
  <si>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</si>
  <si>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</si>
  <si>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</si>
  <si>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</si>
  <si>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</si>
  <si>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</si>
  <si>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</si>
  <si>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</si>
  <si>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</si>
  <si>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</si>
  <si>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</si>
  <si>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</si>
  <si>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</si>
  <si>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</si>
  <si>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</si>
  <si>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</si>
  <si>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</si>
  <si>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</si>
  <si>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</si>
  <si>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</si>
  <si>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</si>
  <si>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</si>
  <si>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</si>
  <si>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</si>
  <si>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</si>
  <si>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</si>
  <si>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</si>
  <si>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</si>
  <si>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</si>
  <si>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</si>
  <si>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</si>
  <si>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</si>
  <si>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</si>
  <si>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</si>
  <si>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</si>
  <si>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</si>
  <si>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</si>
  <si>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</si>
  <si>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</si>
  <si>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</si>
  <si>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</si>
  <si>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</si>
  <si>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</si>
  <si>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</si>
  <si>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</si>
  <si>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</si>
  <si>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</si>
  <si>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</si>
  <si>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</si>
  <si>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</si>
  <si>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</si>
  <si>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</si>
  <si>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</si>
  <si>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</si>
  <si>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</si>
  <si>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</si>
  <si>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</si>
  <si>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</si>
  <si>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</si>
  <si>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</si>
  <si>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</si>
  <si>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</si>
  <si>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</si>
  <si>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</si>
  <si>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</si>
  <si>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</si>
  <si>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</si>
  <si>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</si>
  <si>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</si>
  <si>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</si>
  <si>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</si>
  <si>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</si>
  <si>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</si>
  <si>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</si>
  <si>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</si>
  <si>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</si>
  <si>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</si>
  <si>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</si>
  <si>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</si>
  <si>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</si>
  <si>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</si>
  <si>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</si>
  <si>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</si>
  <si>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</si>
  <si>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</si>
  <si>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</si>
  <si>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</si>
  <si>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</si>
  <si>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</si>
  <si>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</si>
  <si>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</si>
  <si>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</si>
  <si>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</si>
  <si>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</si>
  <si>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</si>
  <si>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</si>
  <si>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</si>
  <si>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</si>
  <si>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</si>
  <si>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</si>
  <si>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</si>
  <si>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</si>
  <si>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</si>
  <si>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</si>
  <si>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</si>
  <si>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</si>
  <si>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</si>
  <si>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</si>
  <si>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</si>
  <si>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</si>
  <si>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</si>
  <si>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</si>
  <si>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</si>
  <si>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</si>
  <si>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</si>
  <si>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</si>
  <si>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</si>
  <si>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</si>
  <si>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</si>
  <si>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</si>
  <si>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</si>
  <si>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</si>
  <si>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</si>
  <si>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</si>
  <si>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</si>
  <si>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</si>
  <si>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</si>
  <si>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</si>
  <si>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</si>
  <si>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</si>
  <si>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</si>
  <si>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</si>
  <si>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</si>
  <si>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</si>
  <si>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</si>
  <si>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</si>
  <si>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</si>
  <si>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</si>
  <si>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</si>
  <si>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</si>
  <si>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</si>
  <si>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</si>
  <si>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</si>
  <si>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</si>
  <si>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</si>
  <si>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</si>
  <si>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</si>
  <si>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</si>
  <si>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</si>
  <si>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</si>
  <si>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</si>
  <si>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</si>
  <si>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</si>
  <si>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</si>
  <si>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</si>
  <si>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</si>
  <si>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</si>
  <si>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</si>
  <si>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</si>
  <si>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</si>
  <si>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</si>
  <si>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</si>
  <si>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</si>
  <si>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</si>
  <si>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</si>
  <si>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</si>
  <si>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</si>
  <si>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</si>
  <si>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</si>
  <si>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</si>
  <si>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</si>
  <si>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</si>
  <si>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</si>
  <si>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</si>
  <si>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</si>
  <si>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</si>
  <si>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</si>
  <si>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</si>
  <si>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</si>
  <si>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</si>
  <si>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</si>
  <si>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</si>
  <si>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</si>
  <si>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</si>
  <si>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</si>
  <si>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</si>
  <si>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</si>
  <si>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</si>
  <si>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 CP DICH VU VAN TAI VA THUONG MAI</t>
  </si>
  <si>
    <t>Địa chỉ: So 1 Hoang Van Thu, Hai Phong</t>
  </si>
  <si>
    <t>CÔNG TY:</t>
  </si>
  <si>
    <t>Địa chỉ:</t>
  </si>
  <si>
    <t>Quý ...  năm tài chính .....</t>
  </si>
  <si>
    <t>DN - BÁO CÁO LƯU CHUYỂN TIỀN TỆ - PPTT 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</si>
  <si>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</si>
  <si>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</si>
  <si>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</si>
  <si>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</si>
  <si>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</si>
  <si>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</si>
  <si>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</si>
  <si>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</si>
  <si>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</si>
  <si>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</si>
  <si>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</si>
  <si>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</si>
  <si>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</si>
  <si>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</si>
  <si>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</si>
  <si>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</si>
  <si>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</si>
  <si>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</si>
  <si>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</si>
  <si>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</si>
  <si>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</si>
  <si>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</si>
  <si>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</si>
  <si>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</si>
  <si>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</si>
  <si>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</si>
  <si>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</si>
  <si>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</si>
  <si>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</si>
  <si>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</si>
  <si>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</si>
  <si>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</si>
  <si>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</si>
  <si>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</si>
  <si>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</si>
  <si>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</si>
  <si>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</si>
  <si>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</si>
  <si>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</si>
  <si>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</si>
  <si>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</si>
  <si>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</si>
  <si>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</si>
  <si>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</si>
  <si>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</si>
  <si>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</si>
  <si>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</si>
  <si>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</si>
  <si>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</si>
  <si>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</si>
  <si>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</si>
  <si>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</si>
  <si>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</si>
  <si>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DN - BÁO CÁO KẾT QUẢ KINH DOANH - QUÝ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</si>
  <si>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</si>
  <si>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</si>
  <si>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</si>
  <si>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</si>
  <si>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</si>
  <si>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</si>
  <si>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</si>
  <si>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</si>
  <si>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</si>
  <si>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</si>
  <si>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</si>
  <si>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6. Doanh thu hoạt động tài chính</t>
  </si>
  <si>
    <t>7. Chi phí tài chính</t>
  </si>
  <si>
    <t xml:space="preserve">  - Trong đó: Chi phí lãi vay</t>
  </si>
  <si>
    <t>8. Chi phí bán hàng</t>
  </si>
  <si>
    <t>9. Chi phí quản lý doanh nghiệp</t>
  </si>
  <si>
    <t>10. Lợi nhuận thuần từ hoạt động kinh doanh{30=20+(21-22) - (24+25)}</t>
  </si>
  <si>
    <t>11. Thu nhập khác</t>
  </si>
  <si>
    <t>12. Chi phí khác</t>
  </si>
  <si>
    <t>13. Lợi nhuận khác(40=31-32)</t>
  </si>
  <si>
    <t>14. Phần lãi lỗ trong công ty liên kết, liên doanh</t>
  </si>
  <si>
    <t>45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</si>
</sst>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* #,##0\ _₫_-;\-* #,##0\ _₫_-;_-* &quot;-&quot;??\ _₫_-;_-@_-"/>
  </numFmts>
  <fonts count="38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10"/>
      <name val=".VnArial Narrow"/>
      <family val="2"/>
    </font>
    <font>
      <b/>
      <sz val="10"/>
      <name val=".VnArial NarrowH"/>
      <family val="2"/>
    </font>
    <font>
      <b/>
      <sz val="11"/>
      <name val=".VnArial NarrowH"/>
      <family val="2"/>
    </font>
    <font>
      <sz val="11"/>
      <name val=".VnArial NarrowH"/>
      <family val="2"/>
    </font>
    <font>
      <i/>
      <sz val="12"/>
      <name val=".VnArial Narrow"/>
      <family val="2"/>
    </font>
    <font>
      <sz val="10"/>
      <name val=".VnArial Narrow"/>
      <family val="2"/>
    </font>
    <font>
      <b/>
      <sz val="9"/>
      <name val="VnArial Small"/>
      <family val="2"/>
    </font>
    <font>
      <b/>
      <sz val="11"/>
      <name val=".VnArial Narrow"/>
      <family val="2"/>
    </font>
    <font>
      <b/>
      <i/>
      <sz val="11"/>
      <name val=".VnArial Narrow"/>
      <family val="2"/>
    </font>
    <font>
      <i/>
      <sz val="9"/>
      <name val=".VnArial Narrow"/>
      <family val="2"/>
    </font>
    <font>
      <sz val="12"/>
      <name val=".VnArial Narrow"/>
      <family val="2"/>
    </font>
    <font>
      <b/>
      <sz val="18"/>
      <name val=".VnArial NarrowH"/>
      <family val="2"/>
    </font>
    <font>
      <b/>
      <sz val="12"/>
      <name val=".VnArial NarrowH"/>
      <family val="2"/>
    </font>
    <font>
      <b/>
      <sz val="12"/>
      <name val=".VnArial Narrow"/>
      <family val="2"/>
    </font>
    <font>
      <sz val="11"/>
      <name val=".VnArial Narrow"/>
      <family val="2"/>
    </font>
    <font>
      <sz val="9"/>
      <name val=".VnArialH"/>
      <family val="2"/>
    </font>
    <font>
      <sz val="9"/>
      <name val=".VnArial Narrow"/>
      <family val="2"/>
    </font>
    <font>
      <sz val="8"/>
      <name val=".VnArialH"/>
      <family val="2"/>
    </font>
    <font>
      <i/>
      <sz val="10"/>
      <name val="Arial"/>
      <family val="2"/>
    </font>
    <font>
      <sz val="10"/>
      <name val=".VnArial NarrowH"/>
      <family val="2"/>
    </font>
    <font>
      <b/>
      <i/>
      <sz val="12"/>
      <name val=".VnArial NarrowH"/>
      <family val="2"/>
    </font>
    <font>
      <b/>
      <sz val="10"/>
      <name val=".VnArial Narrow"/>
      <family val="2"/>
    </font>
    <font>
      <b/>
      <sz val="9"/>
      <name val="Arial "/>
      <family val="0"/>
    </font>
    <font>
      <sz val="9"/>
      <name val="Arial "/>
      <family val="0"/>
    </font>
    <font>
      <i/>
      <sz val="9"/>
      <name val="Arial"/>
      <family val="2"/>
    </font>
    <font>
      <b/>
      <sz val="11"/>
      <name val="VnArial Small"/>
      <family val="2"/>
    </font>
    <font>
      <sz val="11"/>
      <name val="VnArial Small"/>
      <family val="2"/>
    </font>
    <font>
      <i/>
      <sz val="11"/>
      <name val=".VnArial Narrow"/>
      <family val="2"/>
    </font>
    <font>
      <b/>
      <i/>
      <sz val="12"/>
      <name val=".VnArial Narrow"/>
      <family val="2"/>
    </font>
    <font>
      <sz val="16"/>
      <name val=".VnHelvetInsH"/>
      <family val="2"/>
    </font>
    <font>
      <sz val="12"/>
      <name val=".VnHelvetInsH"/>
      <family val="2"/>
    </font>
    <font>
      <b/>
      <sz val="11"/>
      <name val=".VnTime"/>
      <family val="2"/>
    </font>
    <font>
      <b/>
      <sz val="15"/>
      <name val=".VnArial NarrowH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173" fontId="1" fillId="0" borderId="1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2" fillId="0" borderId="0" xfId="0" applyFont="1" applyAlignment="1">
      <alignment horizontal="right" vertical="top" wrapText="1"/>
    </xf>
    <xf numFmtId="0" fontId="17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3" fontId="14" fillId="0" borderId="0" xfId="0" applyNumberFormat="1" applyFont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173" fontId="18" fillId="0" borderId="4" xfId="0" applyNumberFormat="1" applyFont="1" applyBorder="1" applyAlignment="1">
      <alignment horizontal="right"/>
    </xf>
    <xf numFmtId="37" fontId="18" fillId="0" borderId="4" xfId="0" applyNumberFormat="1" applyFont="1" applyBorder="1" applyAlignment="1">
      <alignment horizontal="right"/>
    </xf>
    <xf numFmtId="173" fontId="11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37" fontId="11" fillId="0" borderId="4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7" fontId="11" fillId="0" borderId="2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73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/>
    </xf>
    <xf numFmtId="0" fontId="17" fillId="0" borderId="0" xfId="0" applyFont="1" applyAlignment="1">
      <alignment/>
    </xf>
    <xf numFmtId="0" fontId="25" fillId="0" borderId="0" xfId="0" applyFont="1" applyBorder="1" applyAlignment="1">
      <alignment/>
    </xf>
    <xf numFmtId="0" fontId="2" fillId="0" borderId="6" xfId="0" applyFont="1" applyBorder="1" applyAlignment="1">
      <alignment/>
    </xf>
    <xf numFmtId="4" fontId="10" fillId="0" borderId="7" xfId="19" applyNumberFormat="1" applyFont="1" applyBorder="1" applyAlignment="1">
      <alignment horizontal="right"/>
      <protection/>
    </xf>
    <xf numFmtId="0" fontId="2" fillId="0" borderId="8" xfId="0" applyFont="1" applyBorder="1" applyAlignment="1">
      <alignment/>
    </xf>
    <xf numFmtId="4" fontId="10" fillId="0" borderId="2" xfId="19" applyNumberFormat="1" applyFont="1" applyBorder="1" applyAlignment="1">
      <alignment horizontal="right"/>
      <protection/>
    </xf>
    <xf numFmtId="0" fontId="1" fillId="0" borderId="3" xfId="0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1" fillId="0" borderId="8" xfId="0" applyFont="1" applyBorder="1" applyAlignment="1">
      <alignment/>
    </xf>
    <xf numFmtId="3" fontId="26" fillId="0" borderId="2" xfId="19" applyNumberFormat="1" applyFont="1" applyBorder="1" applyAlignment="1">
      <alignment horizontal="right"/>
      <protection/>
    </xf>
    <xf numFmtId="3" fontId="27" fillId="0" borderId="2" xfId="19" applyNumberFormat="1" applyFont="1" applyBorder="1" applyAlignment="1">
      <alignment horizontal="right"/>
      <protection/>
    </xf>
    <xf numFmtId="41" fontId="27" fillId="0" borderId="2" xfId="19" applyNumberFormat="1" applyFont="1" applyBorder="1" applyAlignment="1">
      <alignment horizontal="right"/>
      <protection/>
    </xf>
    <xf numFmtId="0" fontId="1" fillId="0" borderId="2" xfId="0" applyFont="1" applyBorder="1" applyAlignment="1">
      <alignment/>
    </xf>
    <xf numFmtId="173" fontId="28" fillId="0" borderId="1" xfId="15" applyNumberFormat="1" applyFont="1" applyBorder="1" applyAlignment="1">
      <alignment/>
    </xf>
    <xf numFmtId="0" fontId="28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29" fillId="0" borderId="5" xfId="15" applyNumberFormat="1" applyFont="1" applyBorder="1" applyAlignment="1">
      <alignment horizontal="right"/>
    </xf>
    <xf numFmtId="173" fontId="30" fillId="0" borderId="5" xfId="15" applyNumberFormat="1" applyFont="1" applyBorder="1" applyAlignment="1">
      <alignment horizontal="right"/>
    </xf>
    <xf numFmtId="173" fontId="1" fillId="0" borderId="8" xfId="15" applyNumberFormat="1" applyFont="1" applyBorder="1" applyAlignment="1">
      <alignment/>
    </xf>
    <xf numFmtId="173" fontId="1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4" fillId="0" borderId="0" xfId="15" applyNumberFormat="1" applyFont="1" applyAlignment="1">
      <alignment/>
    </xf>
    <xf numFmtId="173" fontId="17" fillId="0" borderId="5" xfId="15" applyNumberFormat="1" applyFont="1" applyBorder="1" applyAlignment="1">
      <alignment/>
    </xf>
    <xf numFmtId="173" fontId="14" fillId="0" borderId="5" xfId="15" applyNumberFormat="1" applyFont="1" applyBorder="1" applyAlignment="1">
      <alignment/>
    </xf>
    <xf numFmtId="173" fontId="14" fillId="0" borderId="13" xfId="15" applyNumberFormat="1" applyFont="1" applyBorder="1" applyAlignment="1">
      <alignment/>
    </xf>
    <xf numFmtId="173" fontId="1" fillId="0" borderId="14" xfId="15" applyNumberFormat="1" applyFont="1" applyBorder="1" applyAlignment="1">
      <alignment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5" xfId="0" applyFont="1" applyBorder="1" applyAlignment="1">
      <alignment/>
    </xf>
    <xf numFmtId="0" fontId="17" fillId="0" borderId="5" xfId="0" applyFont="1" applyBorder="1" applyAlignment="1">
      <alignment/>
    </xf>
    <xf numFmtId="3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3" fontId="14" fillId="0" borderId="0" xfId="0" applyNumberFormat="1" applyFont="1" applyAlignment="1">
      <alignment horizontal="left" vertical="center" wrapText="1"/>
    </xf>
    <xf numFmtId="3" fontId="17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13" xfId="0" applyFont="1" applyBorder="1" applyAlignment="1">
      <alignment/>
    </xf>
    <xf numFmtId="0" fontId="17" fillId="0" borderId="2" xfId="0" applyFont="1" applyBorder="1" applyAlignment="1">
      <alignment/>
    </xf>
    <xf numFmtId="173" fontId="17" fillId="0" borderId="2" xfId="15" applyNumberFormat="1" applyFont="1" applyBorder="1" applyAlignment="1">
      <alignment/>
    </xf>
    <xf numFmtId="43" fontId="5" fillId="0" borderId="0" xfId="15" applyFont="1" applyBorder="1" applyAlignment="1">
      <alignment horizontal="center"/>
    </xf>
    <xf numFmtId="173" fontId="0" fillId="0" borderId="0" xfId="15" applyNumberFormat="1" applyAlignment="1">
      <alignment/>
    </xf>
    <xf numFmtId="173" fontId="12" fillId="0" borderId="0" xfId="15" applyNumberFormat="1" applyFont="1" applyBorder="1" applyAlignment="1">
      <alignment horizontal="right"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Border="1" applyAlignment="1">
      <alignment horizontal="center"/>
    </xf>
    <xf numFmtId="173" fontId="22" fillId="0" borderId="0" xfId="15" applyNumberFormat="1" applyFont="1" applyAlignment="1">
      <alignment/>
    </xf>
    <xf numFmtId="173" fontId="22" fillId="0" borderId="0" xfId="15" applyNumberFormat="1" applyFont="1" applyAlignment="1">
      <alignment horizontal="center"/>
    </xf>
    <xf numFmtId="173" fontId="19" fillId="0" borderId="0" xfId="15" applyNumberFormat="1" applyFont="1" applyAlignment="1">
      <alignment/>
    </xf>
    <xf numFmtId="173" fontId="20" fillId="0" borderId="0" xfId="15" applyNumberFormat="1" applyFont="1" applyAlignment="1">
      <alignment/>
    </xf>
    <xf numFmtId="173" fontId="21" fillId="0" borderId="0" xfId="15" applyNumberFormat="1" applyFont="1" applyAlignment="1">
      <alignment/>
    </xf>
    <xf numFmtId="0" fontId="35" fillId="3" borderId="15" xfId="0" applyFont="1" applyFill="1" applyBorder="1" applyAlignment="1">
      <alignment horizontal="center" vertical="center"/>
    </xf>
    <xf numFmtId="173" fontId="35" fillId="3" borderId="15" xfId="15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173" fontId="0" fillId="0" borderId="5" xfId="15" applyNumberFormat="1" applyBorder="1" applyAlignment="1">
      <alignment/>
    </xf>
    <xf numFmtId="0" fontId="29" fillId="0" borderId="5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173" fontId="30" fillId="0" borderId="16" xfId="15" applyNumberFormat="1" applyFont="1" applyBorder="1" applyAlignment="1">
      <alignment horizontal="righ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17" fillId="0" borderId="16" xfId="0" applyFont="1" applyBorder="1" applyAlignment="1">
      <alignment horizontal="lef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7" fontId="11" fillId="0" borderId="16" xfId="0" applyNumberFormat="1" applyFont="1" applyBorder="1" applyAlignment="1">
      <alignment vertical="center" wrapText="1"/>
    </xf>
    <xf numFmtId="37" fontId="11" fillId="0" borderId="16" xfId="0" applyNumberFormat="1" applyFont="1" applyBorder="1" applyAlignment="1">
      <alignment horizontal="right" vertical="center" wrapText="1"/>
    </xf>
    <xf numFmtId="173" fontId="18" fillId="0" borderId="4" xfId="15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3" fontId="14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3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7" fontId="14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3" fontId="14" fillId="0" borderId="0" xfId="0" applyNumberFormat="1" applyFont="1" applyAlignment="1" quotePrefix="1">
      <alignment horizontal="right" vertical="center" wrapText="1"/>
    </xf>
    <xf numFmtId="3" fontId="8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A85">
      <selection activeCell="D116" sqref="D116"/>
    </sheetView>
  </sheetViews>
  <sheetFormatPr defaultColWidth="9.140625" defaultRowHeight="12"/>
  <cols>
    <col min="1" max="1" width="46.00390625" style="0" customWidth="1"/>
    <col min="2" max="2" width="8.140625" style="0" customWidth="1"/>
    <col min="3" max="3" width="10.8515625" style="0" customWidth="1"/>
    <col min="4" max="4" width="17.57421875" style="0" customWidth="1"/>
    <col min="5" max="5" width="16.28125" style="0" customWidth="1"/>
  </cols>
  <sheetData>
    <row r="1" spans="1:3" s="5" customFormat="1" ht="12">
      <c r="A1" s="127" t="s">
        <v>512</v>
      </c>
      <c r="B1" s="125"/>
      <c r="C1" s="5" t="s">
        <v>302</v>
      </c>
    </row>
    <row r="2" spans="1:3" s="5" customFormat="1" ht="12">
      <c r="A2" s="125" t="s">
        <v>513</v>
      </c>
      <c r="B2" s="125"/>
      <c r="C2" s="5" t="s">
        <v>92</v>
      </c>
    </row>
    <row r="3" spans="1:2" s="5" customFormat="1" ht="12">
      <c r="A3" s="125" t="s">
        <v>303</v>
      </c>
      <c r="B3" s="125"/>
    </row>
    <row r="4" s="5" customFormat="1" ht="12">
      <c r="C4" s="5" t="s">
        <v>304</v>
      </c>
    </row>
    <row r="5" spans="1:3" s="5" customFormat="1" ht="19.5" customHeight="1">
      <c r="A5" s="124" t="s">
        <v>305</v>
      </c>
      <c r="B5" s="125"/>
      <c r="C5" s="125"/>
    </row>
    <row r="6" s="5" customFormat="1" ht="12"/>
    <row r="7" s="5" customFormat="1" ht="12"/>
    <row r="8" spans="1:5" s="5" customFormat="1" ht="12">
      <c r="A8" s="6" t="s">
        <v>306</v>
      </c>
      <c r="B8" s="6" t="s">
        <v>307</v>
      </c>
      <c r="C8" s="6" t="s">
        <v>308</v>
      </c>
      <c r="D8" s="6" t="s">
        <v>310</v>
      </c>
      <c r="E8" s="6" t="s">
        <v>309</v>
      </c>
    </row>
    <row r="9" spans="1:5" ht="12">
      <c r="A9" s="1" t="s">
        <v>311</v>
      </c>
      <c r="B9" s="1"/>
      <c r="C9" s="1"/>
      <c r="D9" s="97"/>
      <c r="E9" s="1"/>
    </row>
    <row r="10" spans="1:5" ht="12">
      <c r="A10" s="1" t="s">
        <v>312</v>
      </c>
      <c r="B10" s="1" t="s">
        <v>313</v>
      </c>
      <c r="C10" s="90"/>
      <c r="D10" s="98">
        <v>43607377461</v>
      </c>
      <c r="E10" s="94">
        <v>43538156871</v>
      </c>
    </row>
    <row r="11" spans="1:5" ht="12">
      <c r="A11" s="1" t="s">
        <v>314</v>
      </c>
      <c r="B11" s="1" t="s">
        <v>315</v>
      </c>
      <c r="C11" s="90"/>
      <c r="D11" s="98">
        <v>4159717241</v>
      </c>
      <c r="E11" s="94">
        <v>2687626063</v>
      </c>
    </row>
    <row r="12" spans="1:5" ht="12">
      <c r="A12" s="2" t="s">
        <v>316</v>
      </c>
      <c r="B12" s="2" t="s">
        <v>317</v>
      </c>
      <c r="C12" s="30" t="s">
        <v>10</v>
      </c>
      <c r="D12" s="99">
        <v>4159717241</v>
      </c>
      <c r="E12" s="95">
        <v>2687626063</v>
      </c>
    </row>
    <row r="13" spans="1:5" ht="12">
      <c r="A13" s="2" t="s">
        <v>318</v>
      </c>
      <c r="B13" s="2" t="s">
        <v>319</v>
      </c>
      <c r="C13" s="30"/>
      <c r="D13" s="99"/>
      <c r="E13" s="95"/>
    </row>
    <row r="14" spans="1:5" ht="12">
      <c r="A14" s="1" t="s">
        <v>320</v>
      </c>
      <c r="B14" s="1" t="s">
        <v>321</v>
      </c>
      <c r="C14" s="90" t="s">
        <v>11</v>
      </c>
      <c r="D14" s="98">
        <v>0</v>
      </c>
      <c r="E14" s="94">
        <v>0</v>
      </c>
    </row>
    <row r="15" spans="1:5" ht="12">
      <c r="A15" s="2" t="s">
        <v>322</v>
      </c>
      <c r="B15" s="2" t="s">
        <v>323</v>
      </c>
      <c r="C15" s="30"/>
      <c r="D15" s="99"/>
      <c r="E15" s="95"/>
    </row>
    <row r="16" spans="1:5" ht="12">
      <c r="A16" s="2" t="s">
        <v>324</v>
      </c>
      <c r="B16" s="2" t="s">
        <v>325</v>
      </c>
      <c r="C16" s="30"/>
      <c r="D16" s="99"/>
      <c r="E16" s="95"/>
    </row>
    <row r="17" spans="1:5" ht="12">
      <c r="A17" s="1" t="s">
        <v>326</v>
      </c>
      <c r="B17" s="1" t="s">
        <v>327</v>
      </c>
      <c r="C17" s="90"/>
      <c r="D17" s="98">
        <v>29561968244</v>
      </c>
      <c r="E17" s="94">
        <v>24203997269</v>
      </c>
    </row>
    <row r="18" spans="1:5" ht="12">
      <c r="A18" s="2" t="s">
        <v>328</v>
      </c>
      <c r="B18" s="2" t="s">
        <v>329</v>
      </c>
      <c r="C18" s="30"/>
      <c r="D18" s="99">
        <v>8871495408</v>
      </c>
      <c r="E18" s="95">
        <v>3502369899</v>
      </c>
    </row>
    <row r="19" spans="1:5" ht="12">
      <c r="A19" s="2" t="s">
        <v>330</v>
      </c>
      <c r="B19" s="2" t="s">
        <v>331</v>
      </c>
      <c r="C19" s="30"/>
      <c r="D19" s="99">
        <v>178048295</v>
      </c>
      <c r="E19" s="95">
        <v>221023010</v>
      </c>
    </row>
    <row r="20" spans="1:5" ht="12">
      <c r="A20" s="2" t="s">
        <v>332</v>
      </c>
      <c r="B20" s="2" t="s">
        <v>333</v>
      </c>
      <c r="C20" s="30"/>
      <c r="D20" s="99"/>
      <c r="E20" s="95"/>
    </row>
    <row r="21" spans="1:5" ht="12">
      <c r="A21" s="2" t="s">
        <v>334</v>
      </c>
      <c r="B21" s="2" t="s">
        <v>335</v>
      </c>
      <c r="C21" s="30"/>
      <c r="D21" s="99"/>
      <c r="E21" s="95"/>
    </row>
    <row r="22" spans="1:5" ht="12">
      <c r="A22" s="2" t="s">
        <v>336</v>
      </c>
      <c r="B22" s="2" t="s">
        <v>337</v>
      </c>
      <c r="C22" s="30" t="s">
        <v>12</v>
      </c>
      <c r="D22" s="99">
        <v>20698196171</v>
      </c>
      <c r="E22" s="95">
        <v>20666375990</v>
      </c>
    </row>
    <row r="23" spans="1:5" ht="12">
      <c r="A23" s="2" t="s">
        <v>338</v>
      </c>
      <c r="B23" s="2" t="s">
        <v>339</v>
      </c>
      <c r="C23" s="30"/>
      <c r="D23" s="100">
        <v>-185771630</v>
      </c>
      <c r="E23" s="95">
        <v>-185771630</v>
      </c>
    </row>
    <row r="24" spans="1:5" ht="12">
      <c r="A24" s="1" t="s">
        <v>340</v>
      </c>
      <c r="B24" s="1" t="s">
        <v>341</v>
      </c>
      <c r="C24" s="90" t="s">
        <v>13</v>
      </c>
      <c r="D24" s="98">
        <v>8437277403</v>
      </c>
      <c r="E24" s="94">
        <v>11857620662</v>
      </c>
    </row>
    <row r="25" spans="1:5" ht="12">
      <c r="A25" s="2" t="s">
        <v>342</v>
      </c>
      <c r="B25" s="2" t="s">
        <v>343</v>
      </c>
      <c r="C25" s="30"/>
      <c r="D25" s="99">
        <v>8437277403</v>
      </c>
      <c r="E25" s="95">
        <v>11857620662</v>
      </c>
    </row>
    <row r="26" spans="1:5" ht="12">
      <c r="A26" s="2" t="s">
        <v>344</v>
      </c>
      <c r="B26" s="2" t="s">
        <v>345</v>
      </c>
      <c r="C26" s="30"/>
      <c r="D26" s="99"/>
      <c r="E26" s="95"/>
    </row>
    <row r="27" spans="1:5" ht="12">
      <c r="A27" s="1" t="s">
        <v>346</v>
      </c>
      <c r="B27" s="1" t="s">
        <v>347</v>
      </c>
      <c r="C27" s="90"/>
      <c r="D27" s="98">
        <v>1448414573</v>
      </c>
      <c r="E27" s="94">
        <v>4788912877</v>
      </c>
    </row>
    <row r="28" spans="1:5" ht="12">
      <c r="A28" s="2" t="s">
        <v>348</v>
      </c>
      <c r="B28" s="2" t="s">
        <v>349</v>
      </c>
      <c r="C28" s="30"/>
      <c r="D28" s="99">
        <v>804231883</v>
      </c>
      <c r="E28" s="95">
        <v>4951818</v>
      </c>
    </row>
    <row r="29" spans="1:5" ht="12">
      <c r="A29" s="2" t="s">
        <v>350</v>
      </c>
      <c r="B29" s="2" t="s">
        <v>351</v>
      </c>
      <c r="C29" s="30"/>
      <c r="D29" s="99">
        <v>0</v>
      </c>
      <c r="E29" s="95">
        <v>4263080860</v>
      </c>
    </row>
    <row r="30" spans="1:5" ht="12">
      <c r="A30" s="2" t="s">
        <v>352</v>
      </c>
      <c r="B30" s="2" t="s">
        <v>353</v>
      </c>
      <c r="C30" s="30" t="s">
        <v>14</v>
      </c>
      <c r="D30" s="99">
        <v>4543977</v>
      </c>
      <c r="E30" s="95">
        <v>4543977</v>
      </c>
    </row>
    <row r="31" spans="1:5" ht="12">
      <c r="A31" s="2" t="s">
        <v>354</v>
      </c>
      <c r="B31" s="2" t="s">
        <v>355</v>
      </c>
      <c r="C31" s="30"/>
      <c r="D31" s="99">
        <v>639638713</v>
      </c>
      <c r="E31" s="95">
        <v>516336222</v>
      </c>
    </row>
    <row r="32" spans="1:5" ht="12">
      <c r="A32" s="1" t="s">
        <v>356</v>
      </c>
      <c r="B32" s="1" t="s">
        <v>357</v>
      </c>
      <c r="C32" s="90"/>
      <c r="D32" s="98">
        <v>166245801509</v>
      </c>
      <c r="E32" s="94">
        <v>184264278001</v>
      </c>
    </row>
    <row r="33" spans="1:5" ht="12">
      <c r="A33" s="1" t="s">
        <v>358</v>
      </c>
      <c r="B33" s="1" t="s">
        <v>359</v>
      </c>
      <c r="C33" s="90"/>
      <c r="D33" s="98">
        <v>0</v>
      </c>
      <c r="E33" s="94">
        <v>0</v>
      </c>
    </row>
    <row r="34" spans="1:5" ht="12">
      <c r="A34" s="2" t="s">
        <v>360</v>
      </c>
      <c r="B34" s="2" t="s">
        <v>361</v>
      </c>
      <c r="C34" s="30"/>
      <c r="D34" s="99"/>
      <c r="E34" s="95"/>
    </row>
    <row r="35" spans="1:5" ht="12">
      <c r="A35" s="2" t="s">
        <v>362</v>
      </c>
      <c r="B35" s="2" t="s">
        <v>363</v>
      </c>
      <c r="C35" s="30"/>
      <c r="D35" s="99"/>
      <c r="E35" s="95"/>
    </row>
    <row r="36" spans="1:5" ht="12">
      <c r="A36" s="2" t="s">
        <v>364</v>
      </c>
      <c r="B36" s="2" t="s">
        <v>365</v>
      </c>
      <c r="C36" s="30" t="s">
        <v>15</v>
      </c>
      <c r="D36" s="99"/>
      <c r="E36" s="95"/>
    </row>
    <row r="37" spans="1:5" ht="12">
      <c r="A37" s="2" t="s">
        <v>366</v>
      </c>
      <c r="B37" s="2" t="s">
        <v>367</v>
      </c>
      <c r="C37" s="30" t="s">
        <v>16</v>
      </c>
      <c r="D37" s="99"/>
      <c r="E37" s="95"/>
    </row>
    <row r="38" spans="1:5" ht="12">
      <c r="A38" s="2" t="s">
        <v>368</v>
      </c>
      <c r="B38" s="2" t="s">
        <v>369</v>
      </c>
      <c r="C38" s="30"/>
      <c r="D38" s="99"/>
      <c r="E38" s="95"/>
    </row>
    <row r="39" spans="1:5" ht="12">
      <c r="A39" s="1" t="s">
        <v>370</v>
      </c>
      <c r="B39" s="1" t="s">
        <v>371</v>
      </c>
      <c r="C39" s="90"/>
      <c r="D39" s="98">
        <v>162247141052</v>
      </c>
      <c r="E39" s="94">
        <v>184250078001</v>
      </c>
    </row>
    <row r="40" spans="1:5" ht="12">
      <c r="A40" s="1" t="s">
        <v>372</v>
      </c>
      <c r="B40" s="1" t="s">
        <v>373</v>
      </c>
      <c r="C40" s="90" t="s">
        <v>17</v>
      </c>
      <c r="D40" s="98">
        <v>154991845052</v>
      </c>
      <c r="E40" s="94">
        <v>174693501597</v>
      </c>
    </row>
    <row r="41" spans="1:5" ht="12">
      <c r="A41" s="2" t="s">
        <v>374</v>
      </c>
      <c r="B41" s="2" t="s">
        <v>375</v>
      </c>
      <c r="C41" s="30"/>
      <c r="D41" s="99">
        <v>245421041306</v>
      </c>
      <c r="E41" s="95">
        <v>268728363825</v>
      </c>
    </row>
    <row r="42" spans="1:5" ht="12">
      <c r="A42" s="2" t="s">
        <v>376</v>
      </c>
      <c r="B42" s="2" t="s">
        <v>377</v>
      </c>
      <c r="C42" s="30"/>
      <c r="D42" s="100">
        <v>-90429196254</v>
      </c>
      <c r="E42" s="95">
        <v>-94034862228</v>
      </c>
    </row>
    <row r="43" spans="1:5" ht="12">
      <c r="A43" s="1" t="s">
        <v>378</v>
      </c>
      <c r="B43" s="1" t="s">
        <v>379</v>
      </c>
      <c r="C43" s="90" t="s">
        <v>18</v>
      </c>
      <c r="D43" s="99"/>
      <c r="E43" s="94"/>
    </row>
    <row r="44" spans="1:5" ht="12">
      <c r="A44" s="2" t="s">
        <v>374</v>
      </c>
      <c r="B44" s="2" t="s">
        <v>380</v>
      </c>
      <c r="C44" s="30"/>
      <c r="D44" s="99"/>
      <c r="E44" s="95"/>
    </row>
    <row r="45" spans="1:5" ht="12">
      <c r="A45" s="2" t="s">
        <v>376</v>
      </c>
      <c r="B45" s="2" t="s">
        <v>381</v>
      </c>
      <c r="C45" s="30"/>
      <c r="D45" s="99"/>
      <c r="E45" s="95"/>
    </row>
    <row r="46" spans="1:5" ht="12">
      <c r="A46" s="1" t="s">
        <v>382</v>
      </c>
      <c r="B46" s="1" t="s">
        <v>383</v>
      </c>
      <c r="C46" s="90" t="s">
        <v>19</v>
      </c>
      <c r="D46" s="98">
        <v>7255296000</v>
      </c>
      <c r="E46" s="94">
        <v>7255296000</v>
      </c>
    </row>
    <row r="47" spans="1:5" ht="12">
      <c r="A47" s="2" t="s">
        <v>374</v>
      </c>
      <c r="B47" s="2" t="s">
        <v>384</v>
      </c>
      <c r="C47" s="30"/>
      <c r="D47" s="99">
        <v>7282609900</v>
      </c>
      <c r="E47" s="95">
        <v>7282609900</v>
      </c>
    </row>
    <row r="48" spans="1:5" ht="12">
      <c r="A48" s="2" t="s">
        <v>376</v>
      </c>
      <c r="B48" s="2" t="s">
        <v>385</v>
      </c>
      <c r="C48" s="30"/>
      <c r="D48" s="100">
        <v>-27313900</v>
      </c>
      <c r="E48" s="95">
        <v>-27313900</v>
      </c>
    </row>
    <row r="49" spans="1:5" ht="12">
      <c r="A49" s="2" t="s">
        <v>386</v>
      </c>
      <c r="B49" s="2" t="s">
        <v>387</v>
      </c>
      <c r="C49" s="30" t="s">
        <v>20</v>
      </c>
      <c r="D49" s="99">
        <v>0</v>
      </c>
      <c r="E49" s="95">
        <v>2301280404</v>
      </c>
    </row>
    <row r="50" spans="1:5" ht="12">
      <c r="A50" s="1" t="s">
        <v>388</v>
      </c>
      <c r="B50" s="1" t="s">
        <v>389</v>
      </c>
      <c r="C50" s="90" t="s">
        <v>21</v>
      </c>
      <c r="D50" s="98">
        <v>0</v>
      </c>
      <c r="E50" s="94">
        <v>0</v>
      </c>
    </row>
    <row r="51" spans="1:5" ht="12">
      <c r="A51" s="2" t="s">
        <v>374</v>
      </c>
      <c r="B51" s="2" t="s">
        <v>390</v>
      </c>
      <c r="C51" s="30"/>
      <c r="D51" s="99"/>
      <c r="E51" s="95"/>
    </row>
    <row r="52" spans="1:5" ht="12">
      <c r="A52" s="2" t="s">
        <v>376</v>
      </c>
      <c r="B52" s="2" t="s">
        <v>391</v>
      </c>
      <c r="C52" s="30"/>
      <c r="D52" s="99"/>
      <c r="E52" s="95"/>
    </row>
    <row r="53" spans="1:5" ht="12">
      <c r="A53" s="1" t="s">
        <v>392</v>
      </c>
      <c r="B53" s="1" t="s">
        <v>393</v>
      </c>
      <c r="C53" s="90"/>
      <c r="D53" s="98">
        <v>0</v>
      </c>
      <c r="E53" s="94">
        <v>0</v>
      </c>
    </row>
    <row r="54" spans="1:5" ht="12">
      <c r="A54" s="2" t="s">
        <v>394</v>
      </c>
      <c r="B54" s="2" t="s">
        <v>395</v>
      </c>
      <c r="C54" s="30"/>
      <c r="D54" s="99"/>
      <c r="E54" s="95"/>
    </row>
    <row r="55" spans="1:5" ht="12">
      <c r="A55" s="2" t="s">
        <v>396</v>
      </c>
      <c r="B55" s="2" t="s">
        <v>397</v>
      </c>
      <c r="C55" s="30"/>
      <c r="D55" s="99"/>
      <c r="E55" s="95"/>
    </row>
    <row r="56" spans="1:5" ht="12">
      <c r="A56" s="2" t="s">
        <v>398</v>
      </c>
      <c r="B56" s="2" t="s">
        <v>399</v>
      </c>
      <c r="C56" s="30" t="s">
        <v>22</v>
      </c>
      <c r="D56" s="99"/>
      <c r="E56" s="95"/>
    </row>
    <row r="57" spans="1:5" ht="12">
      <c r="A57" s="2" t="s">
        <v>400</v>
      </c>
      <c r="B57" s="2" t="s">
        <v>401</v>
      </c>
      <c r="C57" s="30"/>
      <c r="D57" s="99"/>
      <c r="E57" s="95"/>
    </row>
    <row r="58" spans="1:5" ht="12">
      <c r="A58" s="1" t="s">
        <v>402</v>
      </c>
      <c r="B58" s="1" t="s">
        <v>403</v>
      </c>
      <c r="C58" s="90"/>
      <c r="D58" s="98">
        <v>3998660457</v>
      </c>
      <c r="E58" s="94">
        <v>14200000</v>
      </c>
    </row>
    <row r="59" spans="1:5" ht="12">
      <c r="A59" s="2" t="s">
        <v>404</v>
      </c>
      <c r="B59" s="2" t="s">
        <v>405</v>
      </c>
      <c r="C59" s="30" t="s">
        <v>23</v>
      </c>
      <c r="D59" s="99">
        <v>3984460457</v>
      </c>
      <c r="E59" s="95"/>
    </row>
    <row r="60" spans="1:5" ht="12">
      <c r="A60" s="2" t="s">
        <v>406</v>
      </c>
      <c r="B60" s="2" t="s">
        <v>407</v>
      </c>
      <c r="C60" s="30" t="s">
        <v>24</v>
      </c>
      <c r="D60" s="99"/>
      <c r="E60" s="95"/>
    </row>
    <row r="61" spans="1:5" ht="12">
      <c r="A61" s="2" t="s">
        <v>408</v>
      </c>
      <c r="B61" s="2" t="s">
        <v>409</v>
      </c>
      <c r="C61" s="30"/>
      <c r="D61" s="99">
        <v>14200000</v>
      </c>
      <c r="E61" s="95">
        <v>14200000</v>
      </c>
    </row>
    <row r="62" spans="1:5" s="4" customFormat="1" ht="12">
      <c r="A62" s="3" t="s">
        <v>410</v>
      </c>
      <c r="B62" s="3" t="s">
        <v>411</v>
      </c>
      <c r="C62" s="93"/>
      <c r="D62" s="101"/>
      <c r="E62" s="96"/>
    </row>
    <row r="63" spans="1:5" ht="12">
      <c r="A63" s="1" t="s">
        <v>412</v>
      </c>
      <c r="B63" s="1" t="s">
        <v>413</v>
      </c>
      <c r="C63" s="90"/>
      <c r="D63" s="96">
        <v>209853178970</v>
      </c>
      <c r="E63" s="96">
        <v>227802434872</v>
      </c>
    </row>
    <row r="64" spans="1:5" ht="12">
      <c r="A64" s="1" t="s">
        <v>414</v>
      </c>
      <c r="B64" s="1"/>
      <c r="C64" s="1"/>
      <c r="D64" s="98"/>
      <c r="E64" s="1"/>
    </row>
    <row r="65" spans="1:5" ht="12">
      <c r="A65" s="1" t="s">
        <v>415</v>
      </c>
      <c r="B65" s="1" t="s">
        <v>416</v>
      </c>
      <c r="C65" s="1"/>
      <c r="D65" s="98">
        <v>131159552872</v>
      </c>
      <c r="E65" s="7">
        <v>148176965812</v>
      </c>
    </row>
    <row r="66" spans="1:5" ht="12">
      <c r="A66" s="1" t="s">
        <v>417</v>
      </c>
      <c r="B66" s="1" t="s">
        <v>418</v>
      </c>
      <c r="C66" s="1"/>
      <c r="D66" s="7">
        <v>56876717932</v>
      </c>
      <c r="E66" s="7">
        <v>66444150872</v>
      </c>
    </row>
    <row r="67" spans="1:5" ht="12">
      <c r="A67" s="2" t="s">
        <v>419</v>
      </c>
      <c r="B67" s="2" t="s">
        <v>420</v>
      </c>
      <c r="C67" s="2" t="s">
        <v>25</v>
      </c>
      <c r="D67" s="7">
        <v>23371460000</v>
      </c>
      <c r="E67" s="8">
        <v>28896143417</v>
      </c>
    </row>
    <row r="68" spans="1:5" ht="12">
      <c r="A68" s="2" t="s">
        <v>421</v>
      </c>
      <c r="B68" s="2" t="s">
        <v>422</v>
      </c>
      <c r="C68" s="2"/>
      <c r="D68" s="8">
        <v>24082739300</v>
      </c>
      <c r="E68" s="8">
        <v>22094742116</v>
      </c>
    </row>
    <row r="69" spans="1:5" ht="12">
      <c r="A69" s="2" t="s">
        <v>423</v>
      </c>
      <c r="B69" s="2" t="s">
        <v>424</v>
      </c>
      <c r="C69" s="2"/>
      <c r="D69" s="8">
        <v>2241466779</v>
      </c>
      <c r="E69" s="8">
        <v>1330514515</v>
      </c>
    </row>
    <row r="70" spans="1:5" ht="12">
      <c r="A70" s="2" t="s">
        <v>425</v>
      </c>
      <c r="B70" s="2" t="s">
        <v>426</v>
      </c>
      <c r="C70" s="2" t="s">
        <v>26</v>
      </c>
      <c r="D70" s="8">
        <v>149826535</v>
      </c>
      <c r="E70" s="8">
        <v>42227929</v>
      </c>
    </row>
    <row r="71" spans="1:5" ht="12">
      <c r="A71" s="2" t="s">
        <v>427</v>
      </c>
      <c r="B71" s="2" t="s">
        <v>428</v>
      </c>
      <c r="C71" s="2"/>
      <c r="D71" s="8">
        <v>4077517271</v>
      </c>
      <c r="E71" s="8">
        <v>1153754476</v>
      </c>
    </row>
    <row r="72" spans="1:5" ht="12">
      <c r="A72" s="2" t="s">
        <v>429</v>
      </c>
      <c r="B72" s="2" t="s">
        <v>430</v>
      </c>
      <c r="C72" s="2" t="s">
        <v>27</v>
      </c>
      <c r="D72" s="8">
        <v>1355236364</v>
      </c>
      <c r="E72" s="8">
        <v>8194967027</v>
      </c>
    </row>
    <row r="73" spans="1:5" ht="12">
      <c r="A73" s="2" t="s">
        <v>431</v>
      </c>
      <c r="B73" s="2" t="s">
        <v>432</v>
      </c>
      <c r="C73" s="2"/>
      <c r="D73" s="8"/>
      <c r="E73" s="8"/>
    </row>
    <row r="74" spans="1:5" ht="12">
      <c r="A74" s="2" t="s">
        <v>433</v>
      </c>
      <c r="B74" s="2" t="s">
        <v>434</v>
      </c>
      <c r="C74" s="2"/>
      <c r="E74" s="8"/>
    </row>
    <row r="75" spans="1:5" ht="12">
      <c r="A75" s="2" t="s">
        <v>435</v>
      </c>
      <c r="B75" s="2" t="s">
        <v>436</v>
      </c>
      <c r="C75" s="2" t="s">
        <v>28</v>
      </c>
      <c r="D75" s="8">
        <v>1290526537</v>
      </c>
      <c r="E75" s="8">
        <v>4396756246</v>
      </c>
    </row>
    <row r="76" spans="1:5" ht="12">
      <c r="A76" s="2" t="s">
        <v>437</v>
      </c>
      <c r="B76" s="2" t="s">
        <v>438</v>
      </c>
      <c r="C76" s="2" t="s">
        <v>28</v>
      </c>
      <c r="D76" s="8"/>
      <c r="E76" s="8"/>
    </row>
    <row r="77" spans="1:5" ht="12">
      <c r="A77" s="2" t="s">
        <v>439</v>
      </c>
      <c r="B77" s="2" t="s">
        <v>440</v>
      </c>
      <c r="C77" s="2"/>
      <c r="D77" s="8">
        <v>307945146</v>
      </c>
      <c r="E77" s="8">
        <v>335045146</v>
      </c>
    </row>
    <row r="78" spans="1:5" ht="12">
      <c r="A78" s="1" t="s">
        <v>441</v>
      </c>
      <c r="B78" s="1" t="s">
        <v>442</v>
      </c>
      <c r="C78" s="1"/>
      <c r="D78" s="8">
        <v>74282834940</v>
      </c>
      <c r="E78" s="9">
        <v>81732814940</v>
      </c>
    </row>
    <row r="79" spans="1:5" ht="12">
      <c r="A79" s="2" t="s">
        <v>443</v>
      </c>
      <c r="B79" s="2" t="s">
        <v>444</v>
      </c>
      <c r="C79" s="2"/>
      <c r="D79" s="8"/>
      <c r="E79" s="8"/>
    </row>
    <row r="80" spans="1:5" ht="12">
      <c r="A80" s="2" t="s">
        <v>445</v>
      </c>
      <c r="B80" s="2" t="s">
        <v>446</v>
      </c>
      <c r="C80" s="2" t="s">
        <v>29</v>
      </c>
      <c r="D80" s="8"/>
      <c r="E80" s="8"/>
    </row>
    <row r="81" spans="1:5" ht="12">
      <c r="A81" s="2" t="s">
        <v>447</v>
      </c>
      <c r="B81" s="2" t="s">
        <v>448</v>
      </c>
      <c r="C81" s="2"/>
      <c r="D81" s="8"/>
      <c r="E81" s="8"/>
    </row>
    <row r="82" spans="1:5" ht="12">
      <c r="A82" s="2" t="s">
        <v>449</v>
      </c>
      <c r="B82" s="2" t="s">
        <v>450</v>
      </c>
      <c r="C82" s="2" t="s">
        <v>30</v>
      </c>
      <c r="D82" s="8">
        <v>74282834940</v>
      </c>
      <c r="E82" s="8">
        <v>81732814940</v>
      </c>
    </row>
    <row r="83" spans="1:5" ht="12">
      <c r="A83" s="2" t="s">
        <v>451</v>
      </c>
      <c r="B83" s="2" t="s">
        <v>452</v>
      </c>
      <c r="C83" s="2" t="s">
        <v>24</v>
      </c>
      <c r="E83" s="8"/>
    </row>
    <row r="84" spans="1:5" ht="12">
      <c r="A84" s="2" t="s">
        <v>453</v>
      </c>
      <c r="B84" s="2" t="s">
        <v>454</v>
      </c>
      <c r="C84" s="2"/>
      <c r="D84" s="7">
        <v>0</v>
      </c>
      <c r="E84" s="8">
        <v>0</v>
      </c>
    </row>
    <row r="85" spans="1:5" ht="12">
      <c r="A85" s="2" t="s">
        <v>455</v>
      </c>
      <c r="B85" s="2" t="s">
        <v>456</v>
      </c>
      <c r="C85" s="2"/>
      <c r="D85" s="7"/>
      <c r="E85" s="8"/>
    </row>
    <row r="86" spans="1:5" ht="12">
      <c r="A86" s="2" t="s">
        <v>457</v>
      </c>
      <c r="B86" s="2" t="s">
        <v>458</v>
      </c>
      <c r="C86" s="2"/>
      <c r="D86" s="9"/>
      <c r="E86" s="8"/>
    </row>
    <row r="87" spans="1:5" ht="12">
      <c r="A87" s="2" t="s">
        <v>459</v>
      </c>
      <c r="B87" s="2" t="s">
        <v>460</v>
      </c>
      <c r="C87" s="2"/>
      <c r="D87" s="9"/>
      <c r="E87" s="7"/>
    </row>
    <row r="88" spans="1:5" ht="12">
      <c r="A88" s="1" t="s">
        <v>461</v>
      </c>
      <c r="B88" s="1" t="s">
        <v>462</v>
      </c>
      <c r="C88" s="1"/>
      <c r="D88" s="9">
        <v>78693626098</v>
      </c>
      <c r="E88" s="7">
        <v>79625469060</v>
      </c>
    </row>
    <row r="89" spans="1:5" ht="12">
      <c r="A89" s="1" t="s">
        <v>463</v>
      </c>
      <c r="B89" s="1" t="s">
        <v>464</v>
      </c>
      <c r="C89" s="1" t="s">
        <v>31</v>
      </c>
      <c r="D89" s="9">
        <v>78693626098</v>
      </c>
      <c r="E89" s="9">
        <v>79625469060</v>
      </c>
    </row>
    <row r="90" spans="1:5" ht="12">
      <c r="A90" s="2" t="s">
        <v>465</v>
      </c>
      <c r="B90" s="2" t="s">
        <v>466</v>
      </c>
      <c r="C90" s="2"/>
      <c r="D90" s="31">
        <v>60000000000</v>
      </c>
      <c r="E90" s="8">
        <v>60000000000</v>
      </c>
    </row>
    <row r="91" spans="1:5" ht="12">
      <c r="A91" s="2" t="s">
        <v>467</v>
      </c>
      <c r="B91" s="2" t="s">
        <v>468</v>
      </c>
      <c r="C91" s="2"/>
      <c r="D91" s="8">
        <v>17169335000</v>
      </c>
      <c r="E91" s="8">
        <v>17169335000</v>
      </c>
    </row>
    <row r="92" spans="1:5" ht="12">
      <c r="A92" s="2" t="s">
        <v>469</v>
      </c>
      <c r="B92" s="2" t="s">
        <v>470</v>
      </c>
      <c r="C92" s="2"/>
      <c r="D92" s="8"/>
      <c r="E92" s="8"/>
    </row>
    <row r="93" spans="1:5" ht="12">
      <c r="A93" s="2" t="s">
        <v>471</v>
      </c>
      <c r="B93" s="2" t="s">
        <v>472</v>
      </c>
      <c r="C93" s="2"/>
      <c r="D93" s="8"/>
      <c r="E93" s="8"/>
    </row>
    <row r="94" spans="1:5" ht="12">
      <c r="A94" s="2" t="s">
        <v>473</v>
      </c>
      <c r="B94" s="2" t="s">
        <v>474</v>
      </c>
      <c r="C94" s="2"/>
      <c r="D94" s="8"/>
      <c r="E94" s="8"/>
    </row>
    <row r="95" spans="1:5" ht="12">
      <c r="A95" s="2" t="s">
        <v>475</v>
      </c>
      <c r="B95" s="2" t="s">
        <v>476</v>
      </c>
      <c r="C95" s="2"/>
      <c r="D95" s="8">
        <v>0</v>
      </c>
      <c r="E95" s="8"/>
    </row>
    <row r="96" spans="1:5" ht="12">
      <c r="A96" s="2" t="s">
        <v>477</v>
      </c>
      <c r="B96" s="2" t="s">
        <v>478</v>
      </c>
      <c r="C96" s="2"/>
      <c r="D96" s="8">
        <v>2047519690</v>
      </c>
      <c r="E96" s="8">
        <v>2047519690</v>
      </c>
    </row>
    <row r="97" spans="1:5" ht="12">
      <c r="A97" s="2" t="s">
        <v>479</v>
      </c>
      <c r="B97" s="2" t="s">
        <v>480</v>
      </c>
      <c r="C97" s="2"/>
      <c r="D97" s="31">
        <v>2543003763</v>
      </c>
      <c r="E97" s="8">
        <v>2543003763</v>
      </c>
    </row>
    <row r="98" spans="1:5" ht="12">
      <c r="A98" s="2" t="s">
        <v>481</v>
      </c>
      <c r="B98" s="2" t="s">
        <v>482</v>
      </c>
      <c r="C98" s="2"/>
      <c r="D98" s="8"/>
      <c r="E98" s="8"/>
    </row>
    <row r="99" spans="1:5" ht="12">
      <c r="A99" s="2" t="s">
        <v>483</v>
      </c>
      <c r="B99" s="2" t="s">
        <v>484</v>
      </c>
      <c r="C99" s="2"/>
      <c r="D99" s="8">
        <v>-3066232355</v>
      </c>
      <c r="E99" s="8">
        <v>-2134389393</v>
      </c>
    </row>
    <row r="100" spans="1:5" ht="12">
      <c r="A100" s="2" t="s">
        <v>485</v>
      </c>
      <c r="B100" s="2" t="s">
        <v>486</v>
      </c>
      <c r="C100" s="2"/>
      <c r="D100" s="8"/>
      <c r="E100" s="8"/>
    </row>
    <row r="101" spans="1:5" ht="12">
      <c r="A101" s="2" t="s">
        <v>487</v>
      </c>
      <c r="B101" s="2" t="s">
        <v>488</v>
      </c>
      <c r="C101" s="2"/>
      <c r="D101" s="8"/>
      <c r="E101" s="7"/>
    </row>
    <row r="102" spans="1:5" ht="12">
      <c r="A102" s="1" t="s">
        <v>489</v>
      </c>
      <c r="B102" s="1" t="s">
        <v>490</v>
      </c>
      <c r="C102" s="1"/>
      <c r="D102" s="9">
        <v>0</v>
      </c>
      <c r="E102" s="8"/>
    </row>
    <row r="103" spans="1:5" ht="12">
      <c r="A103" s="2" t="s">
        <v>491</v>
      </c>
      <c r="B103" s="2" t="s">
        <v>492</v>
      </c>
      <c r="C103" s="2"/>
      <c r="D103" s="7"/>
      <c r="E103" s="8">
        <v>0</v>
      </c>
    </row>
    <row r="104" spans="1:5" ht="12">
      <c r="A104" s="2" t="s">
        <v>493</v>
      </c>
      <c r="B104" s="2" t="s">
        <v>494</v>
      </c>
      <c r="C104" s="2" t="s">
        <v>32</v>
      </c>
      <c r="D104" s="9"/>
      <c r="E104" s="9"/>
    </row>
    <row r="105" spans="1:5" s="4" customFormat="1" ht="12">
      <c r="A105" s="3" t="s">
        <v>495</v>
      </c>
      <c r="B105" s="3" t="s">
        <v>496</v>
      </c>
      <c r="C105" s="3"/>
      <c r="D105" s="98"/>
      <c r="E105" s="7"/>
    </row>
    <row r="106" spans="1:5" ht="12">
      <c r="A106" s="1" t="s">
        <v>497</v>
      </c>
      <c r="B106" s="1" t="s">
        <v>498</v>
      </c>
      <c r="C106" s="1"/>
      <c r="D106" s="7">
        <v>209853178970</v>
      </c>
      <c r="E106" s="7">
        <v>227802434872</v>
      </c>
    </row>
    <row r="107" spans="1:5" ht="12">
      <c r="A107" s="1" t="s">
        <v>499</v>
      </c>
      <c r="B107" s="1"/>
      <c r="C107" s="1"/>
      <c r="D107" s="2"/>
      <c r="E107" s="7"/>
    </row>
    <row r="108" spans="1:5" ht="12">
      <c r="A108" s="2" t="s">
        <v>500</v>
      </c>
      <c r="B108" s="2" t="s">
        <v>501</v>
      </c>
      <c r="C108" s="2"/>
      <c r="D108" s="2"/>
      <c r="E108" s="2"/>
    </row>
    <row r="109" spans="1:5" ht="12">
      <c r="A109" s="2" t="s">
        <v>502</v>
      </c>
      <c r="B109" s="2" t="s">
        <v>503</v>
      </c>
      <c r="C109" s="2"/>
      <c r="D109" s="2"/>
      <c r="E109" s="2"/>
    </row>
    <row r="110" spans="1:5" ht="12">
      <c r="A110" s="2" t="s">
        <v>504</v>
      </c>
      <c r="B110" s="2" t="s">
        <v>505</v>
      </c>
      <c r="C110" s="2"/>
      <c r="D110" s="88"/>
      <c r="E110" s="2"/>
    </row>
    <row r="111" spans="1:5" ht="12">
      <c r="A111" s="2" t="s">
        <v>506</v>
      </c>
      <c r="B111" s="2" t="s">
        <v>507</v>
      </c>
      <c r="C111" s="30"/>
      <c r="D111" s="89"/>
      <c r="E111" s="86"/>
    </row>
    <row r="112" spans="1:5" ht="12">
      <c r="A112" s="2" t="s">
        <v>508</v>
      </c>
      <c r="B112" s="2" t="s">
        <v>509</v>
      </c>
      <c r="C112" s="30" t="s">
        <v>33</v>
      </c>
      <c r="D112" s="87">
        <v>85976.44</v>
      </c>
      <c r="E112" s="87">
        <v>80995.62</v>
      </c>
    </row>
    <row r="113" spans="1:5" ht="12">
      <c r="A113" s="2" t="s">
        <v>510</v>
      </c>
      <c r="B113" s="2" t="s">
        <v>511</v>
      </c>
      <c r="C113" s="30"/>
      <c r="D113" s="29"/>
      <c r="E113" s="86"/>
    </row>
    <row r="115" spans="1:4" s="11" customFormat="1" ht="12.75">
      <c r="A115" s="10"/>
      <c r="B115" s="10"/>
      <c r="C115" s="10"/>
      <c r="D115" s="27" t="s">
        <v>93</v>
      </c>
    </row>
    <row r="116" spans="1:28" s="17" customFormat="1" ht="19.5" customHeight="1">
      <c r="A116" s="126" t="s">
        <v>37</v>
      </c>
      <c r="B116" s="126"/>
      <c r="C116" s="12" t="s">
        <v>34</v>
      </c>
      <c r="D116" s="28" t="s">
        <v>36</v>
      </c>
      <c r="E116" s="13"/>
      <c r="F116" s="13"/>
      <c r="G116" s="13"/>
      <c r="H116" s="13"/>
      <c r="I116" s="13"/>
      <c r="J116" s="13"/>
      <c r="K116" s="14"/>
      <c r="L116" s="13"/>
      <c r="M116" s="15"/>
      <c r="N116" s="16"/>
      <c r="O116" s="16"/>
      <c r="P116" s="16"/>
      <c r="Q116" s="15"/>
      <c r="R116" s="16"/>
      <c r="S116" s="16"/>
      <c r="T116" s="16"/>
      <c r="U116" s="16"/>
      <c r="V116" s="15"/>
      <c r="W116" s="16"/>
      <c r="X116" s="16"/>
      <c r="Y116" s="16"/>
      <c r="Z116" s="16"/>
      <c r="AA116" s="16"/>
      <c r="AB116" s="16"/>
    </row>
    <row r="117" spans="1:28" s="19" customFormat="1" ht="19.5" customHeight="1">
      <c r="A117" s="123" t="s">
        <v>34</v>
      </c>
      <c r="B117" s="123"/>
      <c r="D117" s="20"/>
      <c r="E117" s="20"/>
      <c r="F117" s="20"/>
      <c r="G117" s="20"/>
      <c r="H117" s="20"/>
      <c r="I117" s="20"/>
      <c r="J117" s="20"/>
      <c r="K117" s="21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s="19" customFormat="1" ht="19.5" customHeight="1">
      <c r="A118" s="18"/>
      <c r="B118" s="18"/>
      <c r="D118" s="20"/>
      <c r="E118" s="20"/>
      <c r="F118" s="20"/>
      <c r="G118" s="20"/>
      <c r="H118" s="20"/>
      <c r="I118" s="20"/>
      <c r="J118" s="20"/>
      <c r="K118" s="20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s="23" customFormat="1" ht="24.75" customHeight="1">
      <c r="A119" s="23" t="s">
        <v>35</v>
      </c>
      <c r="D119" s="26" t="s">
        <v>301</v>
      </c>
      <c r="I119" s="24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</sheetData>
  <mergeCells count="6">
    <mergeCell ref="A117:B117"/>
    <mergeCell ref="A5:C5"/>
    <mergeCell ref="A116:B116"/>
    <mergeCell ref="A1:B1"/>
    <mergeCell ref="A2:B2"/>
    <mergeCell ref="A3:B3"/>
  </mergeCells>
  <printOptions/>
  <pageMargins left="0.75" right="0.15" top="1" bottom="0.63" header="0.5" footer="0.2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6">
      <selection activeCell="D9" sqref="D9"/>
    </sheetView>
  </sheetViews>
  <sheetFormatPr defaultColWidth="9.140625" defaultRowHeight="12"/>
  <cols>
    <col min="1" max="1" width="56.28125" style="0" customWidth="1"/>
    <col min="2" max="2" width="8.8515625" style="0" customWidth="1"/>
    <col min="3" max="3" width="9.7109375" style="0" customWidth="1"/>
    <col min="4" max="4" width="15.00390625" style="0" customWidth="1"/>
    <col min="5" max="5" width="17.421875" style="0" customWidth="1"/>
    <col min="6" max="6" width="17.00390625" style="0" customWidth="1"/>
    <col min="7" max="7" width="16.00390625" style="0" customWidth="1"/>
  </cols>
  <sheetData>
    <row r="1" spans="1:5" s="5" customFormat="1" ht="12">
      <c r="A1" s="127" t="s">
        <v>514</v>
      </c>
      <c r="B1" s="125"/>
      <c r="E1" s="5" t="s">
        <v>302</v>
      </c>
    </row>
    <row r="2" spans="1:5" s="5" customFormat="1" ht="12">
      <c r="A2" s="125" t="s">
        <v>515</v>
      </c>
      <c r="B2" s="125"/>
      <c r="E2" s="5" t="s">
        <v>516</v>
      </c>
    </row>
    <row r="3" spans="1:2" s="5" customFormat="1" ht="12">
      <c r="A3" s="125" t="s">
        <v>303</v>
      </c>
      <c r="B3" s="125"/>
    </row>
    <row r="4" spans="5:6" s="5" customFormat="1" ht="12">
      <c r="E4" s="125" t="s">
        <v>304</v>
      </c>
      <c r="F4" s="125"/>
    </row>
    <row r="5" spans="1:6" s="5" customFormat="1" ht="19.5" customHeight="1">
      <c r="A5" s="124" t="s">
        <v>571</v>
      </c>
      <c r="B5" s="125"/>
      <c r="C5" s="125"/>
      <c r="D5" s="125"/>
      <c r="E5" s="125"/>
      <c r="F5" s="125"/>
    </row>
    <row r="6" s="5" customFormat="1" ht="12"/>
    <row r="7" s="5" customFormat="1" ht="12"/>
    <row r="8" spans="1:7" s="5" customFormat="1" ht="36">
      <c r="A8" s="6" t="s">
        <v>306</v>
      </c>
      <c r="B8" s="6" t="s">
        <v>307</v>
      </c>
      <c r="C8" s="6" t="s">
        <v>308</v>
      </c>
      <c r="D8" s="6" t="s">
        <v>572</v>
      </c>
      <c r="E8" s="32" t="s">
        <v>573</v>
      </c>
      <c r="F8" s="32" t="s">
        <v>574</v>
      </c>
      <c r="G8" s="32" t="s">
        <v>575</v>
      </c>
    </row>
    <row r="9" spans="1:7" ht="12">
      <c r="A9" s="2" t="s">
        <v>576</v>
      </c>
      <c r="B9" s="2" t="s">
        <v>501</v>
      </c>
      <c r="C9" s="2"/>
      <c r="D9" s="31">
        <v>56185579257</v>
      </c>
      <c r="E9" s="31">
        <v>37329820585</v>
      </c>
      <c r="F9" s="31">
        <v>56185579257</v>
      </c>
      <c r="G9" s="31">
        <v>37329820585</v>
      </c>
    </row>
    <row r="10" spans="1:7" ht="12">
      <c r="A10" s="2" t="s">
        <v>577</v>
      </c>
      <c r="B10" s="2" t="s">
        <v>503</v>
      </c>
      <c r="C10" s="2"/>
      <c r="D10" s="8">
        <v>0</v>
      </c>
      <c r="E10" s="8">
        <v>0</v>
      </c>
      <c r="F10" s="8">
        <v>0</v>
      </c>
      <c r="G10" s="8">
        <v>0</v>
      </c>
    </row>
    <row r="11" spans="1:7" ht="12">
      <c r="A11" s="1" t="s">
        <v>578</v>
      </c>
      <c r="B11" s="1" t="s">
        <v>579</v>
      </c>
      <c r="C11" s="1"/>
      <c r="D11" s="9">
        <v>56185579257</v>
      </c>
      <c r="E11" s="9">
        <v>37329820585</v>
      </c>
      <c r="F11" s="9">
        <v>56185579257</v>
      </c>
      <c r="G11" s="9">
        <v>37329820585</v>
      </c>
    </row>
    <row r="12" spans="1:7" ht="12">
      <c r="A12" s="2" t="s">
        <v>580</v>
      </c>
      <c r="B12" s="2" t="s">
        <v>581</v>
      </c>
      <c r="C12" s="2"/>
      <c r="D12" s="8">
        <v>53591887022</v>
      </c>
      <c r="E12" s="8">
        <v>39224089344</v>
      </c>
      <c r="F12" s="8">
        <v>53591887022</v>
      </c>
      <c r="G12" s="8">
        <v>39224089344</v>
      </c>
    </row>
    <row r="13" spans="1:7" ht="12">
      <c r="A13" s="1" t="s">
        <v>582</v>
      </c>
      <c r="B13" s="1" t="s">
        <v>530</v>
      </c>
      <c r="C13" s="1"/>
      <c r="D13" s="7">
        <v>2593692235</v>
      </c>
      <c r="E13" s="7">
        <v>-1894268759</v>
      </c>
      <c r="F13" s="7">
        <v>2593692235</v>
      </c>
      <c r="G13" s="7">
        <v>-1894268759</v>
      </c>
    </row>
    <row r="14" spans="1:7" ht="12">
      <c r="A14" s="2" t="s">
        <v>583</v>
      </c>
      <c r="B14" s="2" t="s">
        <v>533</v>
      </c>
      <c r="C14" s="2"/>
      <c r="D14" s="8">
        <v>54152685</v>
      </c>
      <c r="E14" s="8">
        <v>85670698</v>
      </c>
      <c r="F14" s="8">
        <v>54152685</v>
      </c>
      <c r="G14" s="8">
        <v>85670698</v>
      </c>
    </row>
    <row r="15" spans="1:7" ht="12">
      <c r="A15" s="2" t="s">
        <v>584</v>
      </c>
      <c r="B15" s="2" t="s">
        <v>535</v>
      </c>
      <c r="C15" s="2"/>
      <c r="D15" s="8">
        <v>1302985982</v>
      </c>
      <c r="E15" s="8">
        <v>1427664367</v>
      </c>
      <c r="F15" s="8">
        <v>1302985982</v>
      </c>
      <c r="G15" s="8">
        <v>1427664367</v>
      </c>
    </row>
    <row r="16" spans="1:7" ht="12">
      <c r="A16" s="103" t="s">
        <v>585</v>
      </c>
      <c r="B16" s="2" t="s">
        <v>537</v>
      </c>
      <c r="C16" s="2"/>
      <c r="D16" s="102">
        <v>1260504268</v>
      </c>
      <c r="E16" s="102">
        <v>1335509503</v>
      </c>
      <c r="F16" s="102">
        <v>1260504268</v>
      </c>
      <c r="G16" s="102">
        <v>1335509503</v>
      </c>
    </row>
    <row r="17" spans="1:7" ht="12">
      <c r="A17" s="2" t="s">
        <v>586</v>
      </c>
      <c r="B17" s="2" t="s">
        <v>539</v>
      </c>
      <c r="C17" s="2"/>
      <c r="D17" s="8">
        <v>372523776</v>
      </c>
      <c r="E17" s="8">
        <v>20367750</v>
      </c>
      <c r="F17" s="8">
        <v>372523776</v>
      </c>
      <c r="G17" s="8">
        <v>20367750</v>
      </c>
    </row>
    <row r="18" spans="1:7" ht="12">
      <c r="A18" s="2" t="s">
        <v>587</v>
      </c>
      <c r="B18" s="2" t="s">
        <v>541</v>
      </c>
      <c r="C18" s="2"/>
      <c r="D18" s="8">
        <v>1273556041</v>
      </c>
      <c r="E18" s="8">
        <v>1593325724</v>
      </c>
      <c r="F18" s="8">
        <v>1273556041</v>
      </c>
      <c r="G18" s="8">
        <v>1593325724</v>
      </c>
    </row>
    <row r="19" spans="1:7" ht="12">
      <c r="A19" s="1" t="s">
        <v>588</v>
      </c>
      <c r="B19" s="1" t="s">
        <v>547</v>
      </c>
      <c r="C19" s="1"/>
      <c r="D19" s="7">
        <v>-301220879</v>
      </c>
      <c r="E19" s="7">
        <v>-4849955902</v>
      </c>
      <c r="F19" s="7">
        <v>-301220879</v>
      </c>
      <c r="G19" s="7">
        <v>-4849955902</v>
      </c>
    </row>
    <row r="20" spans="1:7" ht="12">
      <c r="A20" s="2" t="s">
        <v>589</v>
      </c>
      <c r="B20" s="2" t="s">
        <v>550</v>
      </c>
      <c r="C20" s="2"/>
      <c r="D20" s="8">
        <v>15325033691</v>
      </c>
      <c r="E20" s="8">
        <v>153739635</v>
      </c>
      <c r="F20" s="8">
        <v>15325033691</v>
      </c>
      <c r="G20" s="8">
        <v>153739635</v>
      </c>
    </row>
    <row r="21" spans="1:7" ht="12">
      <c r="A21" s="2" t="s">
        <v>590</v>
      </c>
      <c r="B21" s="88" t="s">
        <v>552</v>
      </c>
      <c r="C21" s="88"/>
      <c r="D21" s="91">
        <v>15955655774</v>
      </c>
      <c r="E21" s="91">
        <v>9268663</v>
      </c>
      <c r="F21" s="91">
        <v>15955655774</v>
      </c>
      <c r="G21" s="91">
        <v>9268663</v>
      </c>
    </row>
    <row r="22" spans="1:7" ht="12">
      <c r="A22" s="90" t="s">
        <v>591</v>
      </c>
      <c r="B22" s="29" t="s">
        <v>562</v>
      </c>
      <c r="C22" s="29"/>
      <c r="D22" s="92">
        <v>-630622083</v>
      </c>
      <c r="E22" s="92">
        <v>144470972</v>
      </c>
      <c r="F22" s="92">
        <v>-630622083</v>
      </c>
      <c r="G22" s="92">
        <v>144470972</v>
      </c>
    </row>
    <row r="23" spans="1:7" ht="12">
      <c r="A23" s="30" t="s">
        <v>592</v>
      </c>
      <c r="B23" s="105" t="s">
        <v>593</v>
      </c>
      <c r="C23" s="105"/>
      <c r="D23" s="29"/>
      <c r="E23" s="111"/>
      <c r="F23" s="29"/>
      <c r="G23" s="111"/>
    </row>
    <row r="24" spans="1:7" ht="12">
      <c r="A24" s="90" t="s">
        <v>0</v>
      </c>
      <c r="B24" s="29" t="s">
        <v>564</v>
      </c>
      <c r="C24" s="29"/>
      <c r="D24" s="106">
        <v>-931842962</v>
      </c>
      <c r="E24" s="106">
        <v>-4705484930</v>
      </c>
      <c r="F24" s="106">
        <v>-931842962</v>
      </c>
      <c r="G24" s="106">
        <v>-4705484930</v>
      </c>
    </row>
    <row r="25" spans="1:7" ht="12">
      <c r="A25" s="30" t="s">
        <v>1</v>
      </c>
      <c r="B25" s="105" t="s">
        <v>2</v>
      </c>
      <c r="C25" s="105"/>
      <c r="D25" s="110">
        <v>0</v>
      </c>
      <c r="E25" s="112">
        <v>0</v>
      </c>
      <c r="F25" s="110">
        <v>0</v>
      </c>
      <c r="G25" s="112">
        <v>0</v>
      </c>
    </row>
    <row r="26" spans="1:7" ht="12">
      <c r="A26" s="30" t="s">
        <v>3</v>
      </c>
      <c r="B26" s="105" t="s">
        <v>4</v>
      </c>
      <c r="C26" s="29"/>
      <c r="D26" s="106">
        <v>0</v>
      </c>
      <c r="E26" s="106">
        <v>0</v>
      </c>
      <c r="F26" s="106">
        <v>0</v>
      </c>
      <c r="G26" s="106">
        <v>0</v>
      </c>
    </row>
    <row r="27" spans="1:7" ht="12">
      <c r="A27" s="90" t="s">
        <v>5</v>
      </c>
      <c r="B27" s="29" t="s">
        <v>566</v>
      </c>
      <c r="C27" s="105"/>
      <c r="D27" s="109">
        <v>-931842962</v>
      </c>
      <c r="E27" s="109">
        <v>-4705484930</v>
      </c>
      <c r="F27" s="109">
        <v>-931842962</v>
      </c>
      <c r="G27" s="109">
        <v>-4705484930</v>
      </c>
    </row>
    <row r="28" spans="1:7" ht="12">
      <c r="A28" s="30" t="s">
        <v>6</v>
      </c>
      <c r="B28" s="105" t="s">
        <v>568</v>
      </c>
      <c r="C28" s="29"/>
      <c r="D28" s="109"/>
      <c r="E28" s="109"/>
      <c r="F28" s="109"/>
      <c r="G28" s="109"/>
    </row>
    <row r="29" spans="1:7" ht="12">
      <c r="A29" s="30" t="s">
        <v>7</v>
      </c>
      <c r="B29" s="105" t="s">
        <v>8</v>
      </c>
      <c r="C29" s="105"/>
      <c r="D29" s="105"/>
      <c r="E29" s="105"/>
      <c r="F29" s="105"/>
      <c r="G29" s="105"/>
    </row>
    <row r="30" spans="1:7" ht="12">
      <c r="A30" s="2" t="s">
        <v>9</v>
      </c>
      <c r="B30" s="104" t="s">
        <v>570</v>
      </c>
      <c r="C30" s="104"/>
      <c r="D30" s="117">
        <v>-155.30716033333334</v>
      </c>
      <c r="E30" s="106">
        <v>-784.2474883333333</v>
      </c>
      <c r="F30" s="117">
        <v>-155.30716033333334</v>
      </c>
      <c r="G30" s="106">
        <v>-784.2474883333333</v>
      </c>
    </row>
  </sheetData>
  <mergeCells count="5">
    <mergeCell ref="A5:F5"/>
    <mergeCell ref="A1:B1"/>
    <mergeCell ref="A2:B2"/>
    <mergeCell ref="A3:B3"/>
    <mergeCell ref="E4:F4"/>
  </mergeCells>
  <printOptions/>
  <pageMargins left="0.75" right="0.14" top="1" bottom="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35" sqref="D35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3" s="5" customFormat="1" ht="12">
      <c r="A1" s="127" t="s">
        <v>514</v>
      </c>
      <c r="B1" s="125"/>
      <c r="C1" s="5" t="s">
        <v>302</v>
      </c>
    </row>
    <row r="2" spans="1:3" s="5" customFormat="1" ht="12">
      <c r="A2" s="125" t="s">
        <v>515</v>
      </c>
      <c r="B2" s="125"/>
      <c r="C2" s="5" t="s">
        <v>516</v>
      </c>
    </row>
    <row r="3" spans="1:2" s="5" customFormat="1" ht="12">
      <c r="A3" s="125" t="s">
        <v>303</v>
      </c>
      <c r="B3" s="125"/>
    </row>
    <row r="4" spans="3:4" s="5" customFormat="1" ht="12">
      <c r="C4" s="125" t="s">
        <v>304</v>
      </c>
      <c r="D4" s="125"/>
    </row>
    <row r="5" spans="1:4" s="5" customFormat="1" ht="19.5" customHeight="1">
      <c r="A5" s="124" t="s">
        <v>517</v>
      </c>
      <c r="B5" s="125"/>
      <c r="C5" s="125"/>
      <c r="D5" s="125"/>
    </row>
    <row r="6" s="5" customFormat="1" ht="12"/>
    <row r="7" s="5" customFormat="1" ht="12"/>
    <row r="8" spans="1:5" s="5" customFormat="1" ht="36">
      <c r="A8" s="6" t="s">
        <v>306</v>
      </c>
      <c r="B8" s="6" t="s">
        <v>307</v>
      </c>
      <c r="C8" s="6" t="s">
        <v>308</v>
      </c>
      <c r="D8" s="32" t="s">
        <v>518</v>
      </c>
      <c r="E8" s="32" t="s">
        <v>519</v>
      </c>
    </row>
    <row r="9" spans="1:5" ht="12">
      <c r="A9" s="1" t="s">
        <v>520</v>
      </c>
      <c r="B9" s="1"/>
      <c r="C9" s="1"/>
      <c r="D9" s="1"/>
      <c r="E9" s="1"/>
    </row>
    <row r="10" spans="1:5" ht="12">
      <c r="A10" s="2" t="s">
        <v>521</v>
      </c>
      <c r="B10" s="2" t="s">
        <v>501</v>
      </c>
      <c r="C10" s="2"/>
      <c r="D10" s="8">
        <v>92545154955</v>
      </c>
      <c r="E10" s="8">
        <v>36464673192</v>
      </c>
    </row>
    <row r="11" spans="1:5" ht="12">
      <c r="A11" s="2" t="s">
        <v>522</v>
      </c>
      <c r="B11" s="2" t="s">
        <v>503</v>
      </c>
      <c r="C11" s="2"/>
      <c r="D11" s="8">
        <v>-50498673333</v>
      </c>
      <c r="E11" s="8">
        <v>-42036607222</v>
      </c>
    </row>
    <row r="12" spans="1:5" ht="12">
      <c r="A12" s="2" t="s">
        <v>523</v>
      </c>
      <c r="B12" s="2" t="s">
        <v>505</v>
      </c>
      <c r="C12" s="2"/>
      <c r="D12" s="8">
        <v>-4994054303</v>
      </c>
      <c r="E12" s="8">
        <v>-6410340083</v>
      </c>
    </row>
    <row r="13" spans="1:5" ht="12">
      <c r="A13" s="2" t="s">
        <v>524</v>
      </c>
      <c r="B13" s="2" t="s">
        <v>507</v>
      </c>
      <c r="C13" s="2"/>
      <c r="D13" s="8">
        <v>-2493016910</v>
      </c>
      <c r="E13" s="8">
        <v>-3233221196</v>
      </c>
    </row>
    <row r="14" spans="1:5" ht="12">
      <c r="A14" s="2" t="s">
        <v>525</v>
      </c>
      <c r="B14" s="2" t="s">
        <v>509</v>
      </c>
      <c r="C14" s="2"/>
      <c r="D14" s="8">
        <v>0</v>
      </c>
      <c r="E14" s="8">
        <v>-73040456</v>
      </c>
    </row>
    <row r="15" spans="1:5" ht="12">
      <c r="A15" s="2" t="s">
        <v>526</v>
      </c>
      <c r="B15" s="2" t="s">
        <v>511</v>
      </c>
      <c r="C15" s="2"/>
      <c r="D15" s="8">
        <v>3928075829</v>
      </c>
      <c r="E15" s="8">
        <v>16161899630</v>
      </c>
    </row>
    <row r="16" spans="1:5" ht="12">
      <c r="A16" s="2" t="s">
        <v>527</v>
      </c>
      <c r="B16" s="2" t="s">
        <v>528</v>
      </c>
      <c r="C16" s="2"/>
      <c r="D16" s="8">
        <v>-24049967968</v>
      </c>
      <c r="E16" s="8">
        <v>-2482592228</v>
      </c>
    </row>
    <row r="17" spans="1:5" ht="12">
      <c r="A17" s="1" t="s">
        <v>529</v>
      </c>
      <c r="B17" s="1" t="s">
        <v>530</v>
      </c>
      <c r="C17" s="1"/>
      <c r="D17" s="7">
        <v>14437518270</v>
      </c>
      <c r="E17" s="7">
        <v>-1609228363</v>
      </c>
    </row>
    <row r="18" spans="1:5" ht="12">
      <c r="A18" s="1" t="s">
        <v>531</v>
      </c>
      <c r="B18" s="1"/>
      <c r="C18" s="1"/>
      <c r="D18" s="7"/>
      <c r="E18" s="7"/>
    </row>
    <row r="19" spans="1:5" ht="12">
      <c r="A19" s="2" t="s">
        <v>532</v>
      </c>
      <c r="B19" s="2" t="s">
        <v>533</v>
      </c>
      <c r="C19" s="2"/>
      <c r="D19" s="8"/>
      <c r="E19" s="8">
        <v>-22946000</v>
      </c>
    </row>
    <row r="20" spans="1:5" ht="12">
      <c r="A20" s="2" t="s">
        <v>534</v>
      </c>
      <c r="B20" s="2" t="s">
        <v>535</v>
      </c>
      <c r="C20" s="2"/>
      <c r="D20" s="8"/>
      <c r="E20" s="8"/>
    </row>
    <row r="21" spans="1:5" ht="12">
      <c r="A21" s="2" t="s">
        <v>536</v>
      </c>
      <c r="B21" s="2" t="s">
        <v>537</v>
      </c>
      <c r="C21" s="2"/>
      <c r="D21" s="8"/>
      <c r="E21" s="8"/>
    </row>
    <row r="22" spans="1:5" ht="12">
      <c r="A22" s="2" t="s">
        <v>538</v>
      </c>
      <c r="B22" s="2" t="s">
        <v>539</v>
      </c>
      <c r="C22" s="2"/>
      <c r="D22" s="8"/>
      <c r="E22" s="8"/>
    </row>
    <row r="23" spans="1:5" ht="12">
      <c r="A23" s="2" t="s">
        <v>540</v>
      </c>
      <c r="B23" s="2" t="s">
        <v>541</v>
      </c>
      <c r="C23" s="2"/>
      <c r="D23" s="8"/>
      <c r="E23" s="8"/>
    </row>
    <row r="24" spans="1:5" ht="12">
      <c r="A24" s="2" t="s">
        <v>542</v>
      </c>
      <c r="B24" s="2" t="s">
        <v>543</v>
      </c>
      <c r="C24" s="2"/>
      <c r="D24" s="8"/>
      <c r="E24" s="8"/>
    </row>
    <row r="25" spans="1:5" ht="12">
      <c r="A25" s="2" t="s">
        <v>544</v>
      </c>
      <c r="B25" s="2" t="s">
        <v>545</v>
      </c>
      <c r="C25" s="2"/>
      <c r="D25" s="8">
        <v>9236325</v>
      </c>
      <c r="E25" s="8">
        <v>71049493</v>
      </c>
    </row>
    <row r="26" spans="1:5" ht="12">
      <c r="A26" s="1" t="s">
        <v>546</v>
      </c>
      <c r="B26" s="1" t="s">
        <v>547</v>
      </c>
      <c r="C26" s="1"/>
      <c r="D26" s="7">
        <v>9236325</v>
      </c>
      <c r="E26" s="7">
        <v>48103493</v>
      </c>
    </row>
    <row r="27" spans="1:5" ht="12">
      <c r="A27" s="1" t="s">
        <v>548</v>
      </c>
      <c r="B27" s="1"/>
      <c r="C27" s="1"/>
      <c r="D27" s="7"/>
      <c r="E27" s="7"/>
    </row>
    <row r="28" spans="1:5" ht="12">
      <c r="A28" s="2" t="s">
        <v>549</v>
      </c>
      <c r="B28" s="2" t="s">
        <v>550</v>
      </c>
      <c r="C28" s="2"/>
      <c r="D28" s="8"/>
      <c r="E28" s="8"/>
    </row>
    <row r="29" spans="1:5" ht="12">
      <c r="A29" s="2" t="s">
        <v>551</v>
      </c>
      <c r="B29" s="2" t="s">
        <v>552</v>
      </c>
      <c r="C29" s="2"/>
      <c r="D29" s="8"/>
      <c r="E29" s="8"/>
    </row>
    <row r="30" spans="1:5" ht="12">
      <c r="A30" s="2" t="s">
        <v>553</v>
      </c>
      <c r="B30" s="2" t="s">
        <v>554</v>
      </c>
      <c r="C30" s="2"/>
      <c r="D30" s="8">
        <v>4074340206</v>
      </c>
      <c r="E30" s="8"/>
    </row>
    <row r="31" spans="1:5" ht="12">
      <c r="A31" s="2" t="s">
        <v>555</v>
      </c>
      <c r="B31" s="2" t="s">
        <v>556</v>
      </c>
      <c r="C31" s="2"/>
      <c r="D31" s="8">
        <v>-17049003623</v>
      </c>
      <c r="E31" s="8">
        <v>-8200275192</v>
      </c>
    </row>
    <row r="32" spans="1:5" ht="12">
      <c r="A32" s="2" t="s">
        <v>557</v>
      </c>
      <c r="B32" s="2" t="s">
        <v>558</v>
      </c>
      <c r="C32" s="2"/>
      <c r="D32" s="8"/>
      <c r="E32" s="8"/>
    </row>
    <row r="33" spans="1:5" ht="12">
      <c r="A33" s="2" t="s">
        <v>559</v>
      </c>
      <c r="B33" s="2" t="s">
        <v>560</v>
      </c>
      <c r="C33" s="2"/>
      <c r="D33" s="8"/>
      <c r="E33" s="8"/>
    </row>
    <row r="34" spans="1:5" ht="12">
      <c r="A34" s="1" t="s">
        <v>561</v>
      </c>
      <c r="B34" s="1" t="s">
        <v>562</v>
      </c>
      <c r="C34" s="1"/>
      <c r="D34" s="7">
        <v>-12974663417</v>
      </c>
      <c r="E34" s="7">
        <v>-8200275192</v>
      </c>
    </row>
    <row r="35" spans="1:5" ht="12">
      <c r="A35" s="1" t="s">
        <v>563</v>
      </c>
      <c r="B35" s="1" t="s">
        <v>564</v>
      </c>
      <c r="C35" s="1"/>
      <c r="D35" s="7">
        <v>1472091178</v>
      </c>
      <c r="E35" s="7">
        <v>-9761400062</v>
      </c>
    </row>
    <row r="36" spans="1:5" ht="12">
      <c r="A36" s="2" t="s">
        <v>565</v>
      </c>
      <c r="B36" s="2" t="s">
        <v>566</v>
      </c>
      <c r="C36" s="2"/>
      <c r="D36" s="8">
        <v>2687626063</v>
      </c>
      <c r="E36" s="8">
        <v>21055054619</v>
      </c>
    </row>
    <row r="37" spans="1:5" ht="12">
      <c r="A37" s="2" t="s">
        <v>567</v>
      </c>
      <c r="B37" s="2" t="s">
        <v>568</v>
      </c>
      <c r="C37" s="2"/>
      <c r="D37" s="8"/>
      <c r="E37" s="8">
        <v>-24903171</v>
      </c>
    </row>
    <row r="38" spans="1:5" ht="12">
      <c r="A38" s="1" t="s">
        <v>569</v>
      </c>
      <c r="B38" s="1" t="s">
        <v>570</v>
      </c>
      <c r="C38" s="1"/>
      <c r="D38" s="7">
        <v>4159717241</v>
      </c>
      <c r="E38" s="7">
        <v>11268751386</v>
      </c>
    </row>
  </sheetData>
  <mergeCells count="5">
    <mergeCell ref="A5:D5"/>
    <mergeCell ref="A1:B1"/>
    <mergeCell ref="A2:B2"/>
    <mergeCell ref="A3:B3"/>
    <mergeCell ref="C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1">
      <selection activeCell="A1" sqref="A1:IV16384"/>
    </sheetView>
  </sheetViews>
  <sheetFormatPr defaultColWidth="9.140625" defaultRowHeight="12"/>
  <cols>
    <col min="1" max="1" width="41.7109375" style="39" customWidth="1"/>
    <col min="2" max="3" width="22.8515625" style="73" customWidth="1"/>
    <col min="4" max="5" width="9.140625" style="39" customWidth="1"/>
    <col min="6" max="6" width="23.140625" style="39" customWidth="1"/>
    <col min="7" max="16384" width="9.140625" style="39" customWidth="1"/>
  </cols>
  <sheetData>
    <row r="1" spans="1:3" ht="15.75">
      <c r="A1" s="77" t="s">
        <v>179</v>
      </c>
      <c r="C1" s="78" t="s">
        <v>191</v>
      </c>
    </row>
    <row r="2" ht="15.75">
      <c r="A2" s="77" t="s">
        <v>181</v>
      </c>
    </row>
    <row r="3" spans="1:3" ht="28.5" customHeight="1">
      <c r="A3" s="118" t="s">
        <v>192</v>
      </c>
      <c r="B3" s="118"/>
      <c r="C3" s="118"/>
    </row>
    <row r="4" spans="1:3" ht="21" customHeight="1">
      <c r="A4" s="119" t="s">
        <v>94</v>
      </c>
      <c r="B4" s="119"/>
      <c r="C4" s="119"/>
    </row>
    <row r="5" spans="1:3" ht="16.5" customHeight="1">
      <c r="A5" s="79"/>
      <c r="B5" s="79"/>
      <c r="C5" s="79"/>
    </row>
    <row r="6" spans="1:3" s="82" customFormat="1" ht="18" customHeight="1">
      <c r="A6" s="80" t="s">
        <v>193</v>
      </c>
      <c r="B6" s="81" t="s">
        <v>194</v>
      </c>
      <c r="C6" s="81" t="s">
        <v>195</v>
      </c>
    </row>
    <row r="7" spans="1:3" s="84" customFormat="1" ht="18" customHeight="1">
      <c r="A7" s="83" t="s">
        <v>95</v>
      </c>
      <c r="B7" s="114">
        <v>53591887022</v>
      </c>
      <c r="C7" s="114">
        <v>53591887022</v>
      </c>
    </row>
    <row r="8" spans="1:3" ht="18" customHeight="1">
      <c r="A8" s="120" t="s">
        <v>196</v>
      </c>
      <c r="B8" s="115">
        <v>21940957030</v>
      </c>
      <c r="C8" s="115">
        <v>21940957030</v>
      </c>
    </row>
    <row r="9" spans="1:3" ht="18" customHeight="1">
      <c r="A9" s="120" t="s">
        <v>197</v>
      </c>
      <c r="B9" s="115">
        <v>1205482116</v>
      </c>
      <c r="C9" s="115">
        <v>1205482116</v>
      </c>
    </row>
    <row r="10" spans="1:3" ht="18" customHeight="1">
      <c r="A10" s="120" t="s">
        <v>198</v>
      </c>
      <c r="B10" s="115">
        <v>651030361</v>
      </c>
      <c r="C10" s="115">
        <v>651030361</v>
      </c>
    </row>
    <row r="11" spans="1:3" ht="18" customHeight="1">
      <c r="A11" s="120" t="s">
        <v>199</v>
      </c>
      <c r="B11" s="115">
        <v>4581995493</v>
      </c>
      <c r="C11" s="115">
        <v>4581995493</v>
      </c>
    </row>
    <row r="12" spans="1:3" ht="18" customHeight="1">
      <c r="A12" s="120" t="s">
        <v>200</v>
      </c>
      <c r="B12" s="115">
        <v>161983500</v>
      </c>
      <c r="C12" s="115">
        <v>161983500</v>
      </c>
    </row>
    <row r="13" spans="1:3" ht="18" customHeight="1">
      <c r="A13" s="120" t="s">
        <v>201</v>
      </c>
      <c r="B13" s="115">
        <v>16198350</v>
      </c>
      <c r="C13" s="115">
        <v>16198350</v>
      </c>
    </row>
    <row r="14" spans="1:3" ht="18" customHeight="1">
      <c r="A14" s="120" t="s">
        <v>202</v>
      </c>
      <c r="B14" s="115">
        <v>518359006</v>
      </c>
      <c r="C14" s="115">
        <v>518359006</v>
      </c>
    </row>
    <row r="15" spans="1:3" ht="18" customHeight="1">
      <c r="A15" s="120" t="s">
        <v>203</v>
      </c>
      <c r="B15" s="115">
        <v>8099175</v>
      </c>
      <c r="C15" s="115">
        <v>8099175</v>
      </c>
    </row>
    <row r="16" spans="1:3" ht="18" customHeight="1">
      <c r="A16" s="120" t="s">
        <v>204</v>
      </c>
      <c r="B16" s="115">
        <v>4133869530</v>
      </c>
      <c r="C16" s="115">
        <v>4133869530</v>
      </c>
    </row>
    <row r="17" spans="1:3" ht="18" customHeight="1">
      <c r="A17" s="120" t="s">
        <v>205</v>
      </c>
      <c r="B17" s="115">
        <v>-1866137084</v>
      </c>
      <c r="C17" s="115">
        <v>-1866137084</v>
      </c>
    </row>
    <row r="18" spans="1:3" ht="18" customHeight="1">
      <c r="A18" s="120" t="s">
        <v>206</v>
      </c>
      <c r="B18" s="115">
        <v>216272109</v>
      </c>
      <c r="C18" s="115">
        <v>216272109</v>
      </c>
    </row>
    <row r="19" spans="1:3" ht="18" customHeight="1">
      <c r="A19" s="120" t="s">
        <v>207</v>
      </c>
      <c r="B19" s="115">
        <v>549955112</v>
      </c>
      <c r="C19" s="115">
        <v>549955112</v>
      </c>
    </row>
    <row r="20" spans="1:3" ht="18" customHeight="1">
      <c r="A20" s="120" t="s">
        <v>208</v>
      </c>
      <c r="B20" s="115">
        <v>1490095534</v>
      </c>
      <c r="C20" s="115">
        <v>1490095534</v>
      </c>
    </row>
    <row r="21" spans="1:3" ht="18" customHeight="1">
      <c r="A21" s="120" t="s">
        <v>209</v>
      </c>
      <c r="B21" s="115">
        <v>650000</v>
      </c>
      <c r="C21" s="115">
        <v>650000</v>
      </c>
    </row>
    <row r="22" spans="1:3" ht="18" customHeight="1">
      <c r="A22" s="120" t="s">
        <v>210</v>
      </c>
      <c r="B22" s="115">
        <v>4112056371</v>
      </c>
      <c r="C22" s="115">
        <v>4112056371</v>
      </c>
    </row>
    <row r="23" spans="1:3" ht="18" customHeight="1">
      <c r="A23" s="120" t="s">
        <v>211</v>
      </c>
      <c r="B23" s="115">
        <v>1984843053</v>
      </c>
      <c r="C23" s="115">
        <v>1984843053</v>
      </c>
    </row>
    <row r="24" spans="1:3" ht="18" customHeight="1">
      <c r="A24" s="120" t="s">
        <v>248</v>
      </c>
      <c r="B24" s="115">
        <v>76621908</v>
      </c>
      <c r="C24" s="115">
        <v>76621908</v>
      </c>
    </row>
    <row r="25" spans="1:3" ht="18" customHeight="1">
      <c r="A25" s="120" t="s">
        <v>212</v>
      </c>
      <c r="B25" s="115">
        <v>109293936</v>
      </c>
      <c r="C25" s="115">
        <v>109293936</v>
      </c>
    </row>
    <row r="26" spans="1:3" ht="18" customHeight="1">
      <c r="A26" s="120" t="s">
        <v>213</v>
      </c>
      <c r="B26" s="115">
        <v>4349000</v>
      </c>
      <c r="C26" s="115">
        <v>4349000</v>
      </c>
    </row>
    <row r="27" spans="1:3" ht="18" customHeight="1">
      <c r="A27" s="120" t="s">
        <v>214</v>
      </c>
      <c r="B27" s="115">
        <v>276155814</v>
      </c>
      <c r="C27" s="115">
        <v>276155814</v>
      </c>
    </row>
    <row r="28" spans="1:3" ht="18" customHeight="1">
      <c r="A28" s="120" t="s">
        <v>215</v>
      </c>
      <c r="B28" s="115">
        <v>33071560</v>
      </c>
      <c r="C28" s="115">
        <v>33071560</v>
      </c>
    </row>
    <row r="29" spans="1:3" ht="18" customHeight="1">
      <c r="A29" s="120" t="s">
        <v>216</v>
      </c>
      <c r="B29" s="115">
        <v>19200000</v>
      </c>
      <c r="C29" s="115">
        <v>19200000</v>
      </c>
    </row>
    <row r="30" spans="1:3" ht="18" customHeight="1">
      <c r="A30" s="120" t="s">
        <v>217</v>
      </c>
      <c r="B30" s="115">
        <v>33449422</v>
      </c>
      <c r="C30" s="115">
        <v>33449422</v>
      </c>
    </row>
    <row r="31" spans="1:3" ht="18" customHeight="1">
      <c r="A31" s="120" t="s">
        <v>218</v>
      </c>
      <c r="B31" s="115">
        <v>4217764305</v>
      </c>
      <c r="C31" s="115">
        <v>4217764305</v>
      </c>
    </row>
    <row r="32" spans="1:3" ht="18" customHeight="1">
      <c r="A32" s="120" t="s">
        <v>219</v>
      </c>
      <c r="B32" s="115">
        <v>6281317468</v>
      </c>
      <c r="C32" s="115">
        <v>6281317468</v>
      </c>
    </row>
    <row r="33" spans="1:3" ht="18" customHeight="1">
      <c r="A33" s="120" t="s">
        <v>220</v>
      </c>
      <c r="B33" s="115">
        <v>1865081818</v>
      </c>
      <c r="C33" s="115">
        <v>1865081818</v>
      </c>
    </row>
    <row r="34" spans="1:3" ht="18" customHeight="1">
      <c r="A34" s="120" t="s">
        <v>221</v>
      </c>
      <c r="B34" s="115">
        <v>246505271</v>
      </c>
      <c r="C34" s="115">
        <v>246505271</v>
      </c>
    </row>
    <row r="35" spans="1:3" ht="18" customHeight="1">
      <c r="A35" s="120" t="s">
        <v>222</v>
      </c>
      <c r="B35" s="115">
        <v>56549395</v>
      </c>
      <c r="C35" s="115">
        <v>56549395</v>
      </c>
    </row>
    <row r="36" spans="1:3" ht="18" customHeight="1">
      <c r="A36" s="120" t="s">
        <v>223</v>
      </c>
      <c r="B36" s="115">
        <v>13127250</v>
      </c>
      <c r="C36" s="115">
        <v>13127250</v>
      </c>
    </row>
    <row r="37" spans="1:3" ht="18" customHeight="1">
      <c r="A37" s="120" t="s">
        <v>224</v>
      </c>
      <c r="B37" s="115">
        <v>93891385</v>
      </c>
      <c r="C37" s="115">
        <v>93891385</v>
      </c>
    </row>
    <row r="38" spans="1:3" ht="18" customHeight="1">
      <c r="A38" s="120" t="s">
        <v>225</v>
      </c>
      <c r="B38" s="115">
        <v>229731121</v>
      </c>
      <c r="C38" s="115">
        <v>229731121</v>
      </c>
    </row>
    <row r="39" spans="1:3" ht="18" customHeight="1">
      <c r="A39" s="120" t="s">
        <v>226</v>
      </c>
      <c r="B39" s="115">
        <v>323887451</v>
      </c>
      <c r="C39" s="115">
        <v>323887451</v>
      </c>
    </row>
    <row r="40" spans="1:3" ht="16.5" customHeight="1">
      <c r="A40" s="120" t="s">
        <v>96</v>
      </c>
      <c r="B40" s="115">
        <v>6180262</v>
      </c>
      <c r="C40" s="115">
        <v>6180262</v>
      </c>
    </row>
    <row r="41" spans="1:3" s="84" customFormat="1" ht="18" customHeight="1">
      <c r="A41" s="121" t="s">
        <v>227</v>
      </c>
      <c r="B41" s="114">
        <v>372523776</v>
      </c>
      <c r="C41" s="114">
        <v>372523776</v>
      </c>
    </row>
    <row r="42" spans="1:3" s="84" customFormat="1" ht="18" customHeight="1">
      <c r="A42" s="121" t="s">
        <v>228</v>
      </c>
      <c r="B42" s="114">
        <v>1273556041</v>
      </c>
      <c r="C42" s="114">
        <v>1273556041</v>
      </c>
    </row>
    <row r="43" spans="1:3" ht="18" customHeight="1">
      <c r="A43" s="120" t="s">
        <v>199</v>
      </c>
      <c r="B43" s="115">
        <v>850000000</v>
      </c>
      <c r="C43" s="115">
        <v>850000000</v>
      </c>
    </row>
    <row r="44" spans="1:3" ht="18" customHeight="1">
      <c r="A44" s="120" t="s">
        <v>200</v>
      </c>
      <c r="B44" s="115">
        <v>77055300</v>
      </c>
      <c r="C44" s="115">
        <v>77055300</v>
      </c>
    </row>
    <row r="45" spans="1:3" ht="18" customHeight="1">
      <c r="A45" s="120" t="s">
        <v>201</v>
      </c>
      <c r="B45" s="115">
        <v>7705530</v>
      </c>
      <c r="C45" s="115">
        <v>7705530</v>
      </c>
    </row>
    <row r="46" spans="1:3" ht="18" customHeight="1">
      <c r="A46" s="120" t="s">
        <v>203</v>
      </c>
      <c r="B46" s="115">
        <v>3852765</v>
      </c>
      <c r="C46" s="115">
        <v>3852765</v>
      </c>
    </row>
    <row r="47" spans="1:3" ht="18" customHeight="1">
      <c r="A47" s="120" t="s">
        <v>204</v>
      </c>
      <c r="B47" s="115">
        <v>1147299</v>
      </c>
      <c r="C47" s="115">
        <v>1147299</v>
      </c>
    </row>
    <row r="48" spans="1:3" ht="18" customHeight="1">
      <c r="A48" s="120" t="s">
        <v>224</v>
      </c>
      <c r="B48" s="115">
        <v>9770000</v>
      </c>
      <c r="C48" s="115">
        <v>9770000</v>
      </c>
    </row>
    <row r="49" spans="1:3" ht="18" customHeight="1">
      <c r="A49" s="120" t="s">
        <v>229</v>
      </c>
      <c r="B49" s="115">
        <v>7145000</v>
      </c>
      <c r="C49" s="115">
        <v>7145000</v>
      </c>
    </row>
    <row r="50" spans="1:3" ht="18" customHeight="1">
      <c r="A50" s="120" t="s">
        <v>230</v>
      </c>
      <c r="B50" s="115">
        <v>1735492</v>
      </c>
      <c r="C50" s="115">
        <v>1735492</v>
      </c>
    </row>
    <row r="51" spans="1:3" ht="18" customHeight="1">
      <c r="A51" s="120" t="s">
        <v>231</v>
      </c>
      <c r="B51" s="115">
        <v>1464000</v>
      </c>
      <c r="C51" s="115">
        <v>1464000</v>
      </c>
    </row>
    <row r="52" spans="1:3" ht="18" customHeight="1">
      <c r="A52" s="120" t="s">
        <v>232</v>
      </c>
      <c r="B52" s="115">
        <v>20414086</v>
      </c>
      <c r="C52" s="115">
        <v>20414086</v>
      </c>
    </row>
    <row r="53" spans="1:3" ht="18" customHeight="1">
      <c r="A53" s="120" t="s">
        <v>233</v>
      </c>
      <c r="B53" s="115">
        <v>6818182</v>
      </c>
      <c r="C53" s="115">
        <v>6818182</v>
      </c>
    </row>
    <row r="54" spans="1:3" ht="18" customHeight="1">
      <c r="A54" s="120" t="s">
        <v>234</v>
      </c>
      <c r="B54" s="115">
        <v>4110000</v>
      </c>
      <c r="C54" s="115">
        <v>4110000</v>
      </c>
    </row>
    <row r="55" spans="1:3" ht="18" customHeight="1">
      <c r="A55" s="120" t="s">
        <v>235</v>
      </c>
      <c r="B55" s="115">
        <v>76810909</v>
      </c>
      <c r="C55" s="115">
        <v>76810909</v>
      </c>
    </row>
    <row r="56" spans="1:3" ht="18" customHeight="1">
      <c r="A56" s="120" t="s">
        <v>236</v>
      </c>
      <c r="B56" s="115">
        <v>9000000</v>
      </c>
      <c r="C56" s="115">
        <v>9000000</v>
      </c>
    </row>
    <row r="57" spans="1:3" ht="18" customHeight="1">
      <c r="A57" s="120" t="s">
        <v>237</v>
      </c>
      <c r="B57" s="115">
        <v>27000000</v>
      </c>
      <c r="C57" s="115">
        <v>27000000</v>
      </c>
    </row>
    <row r="58" spans="1:3" ht="18" customHeight="1">
      <c r="A58" s="120" t="s">
        <v>238</v>
      </c>
      <c r="B58" s="115">
        <v>57383665</v>
      </c>
      <c r="C58" s="115">
        <v>57383665</v>
      </c>
    </row>
    <row r="59" spans="1:3" ht="18" customHeight="1">
      <c r="A59" s="120" t="s">
        <v>239</v>
      </c>
      <c r="B59" s="115">
        <v>3572000</v>
      </c>
      <c r="C59" s="115">
        <v>3572000</v>
      </c>
    </row>
    <row r="60" spans="1:3" ht="18" customHeight="1">
      <c r="A60" s="120" t="s">
        <v>240</v>
      </c>
      <c r="B60" s="115">
        <f>38793043+103773</f>
        <v>38896816</v>
      </c>
      <c r="C60" s="115">
        <v>38896816</v>
      </c>
    </row>
    <row r="61" spans="1:3" ht="18" customHeight="1">
      <c r="A61" s="120" t="s">
        <v>241</v>
      </c>
      <c r="B61" s="115">
        <v>10983346</v>
      </c>
      <c r="C61" s="115">
        <v>10983346</v>
      </c>
    </row>
    <row r="62" spans="1:3" ht="18" customHeight="1">
      <c r="A62" s="120" t="s">
        <v>249</v>
      </c>
      <c r="B62" s="115">
        <v>640000</v>
      </c>
      <c r="C62" s="115">
        <v>640000</v>
      </c>
    </row>
    <row r="63" spans="1:3" ht="18" customHeight="1">
      <c r="A63" s="120" t="s">
        <v>242</v>
      </c>
      <c r="B63" s="115">
        <v>29645628</v>
      </c>
      <c r="C63" s="115">
        <v>29645628</v>
      </c>
    </row>
    <row r="64" spans="1:3" ht="18" customHeight="1">
      <c r="A64" s="120" t="s">
        <v>243</v>
      </c>
      <c r="B64" s="115">
        <v>951000</v>
      </c>
      <c r="C64" s="115">
        <v>951000</v>
      </c>
    </row>
    <row r="65" spans="1:3" s="84" customFormat="1" ht="18" customHeight="1">
      <c r="A65" s="120" t="s">
        <v>244</v>
      </c>
      <c r="B65" s="115">
        <v>54413000</v>
      </c>
      <c r="C65" s="115">
        <v>54413000</v>
      </c>
    </row>
    <row r="66" spans="1:3" ht="18" customHeight="1">
      <c r="A66" s="120" t="s">
        <v>245</v>
      </c>
      <c r="B66" s="115">
        <v>15000000</v>
      </c>
      <c r="C66" s="115">
        <v>15000000</v>
      </c>
    </row>
    <row r="67" spans="1:3" s="84" customFormat="1" ht="17.25" customHeight="1">
      <c r="A67" s="132" t="s">
        <v>246</v>
      </c>
      <c r="B67" s="116">
        <v>-41957977</v>
      </c>
      <c r="C67" s="116">
        <v>-41957977</v>
      </c>
    </row>
    <row r="68" spans="1:5" s="11" customFormat="1" ht="20.25" customHeight="1">
      <c r="A68" s="133" t="s">
        <v>247</v>
      </c>
      <c r="B68" s="134">
        <v>55237966839</v>
      </c>
      <c r="C68" s="134">
        <v>55237966839</v>
      </c>
      <c r="D68" s="85"/>
      <c r="E68" s="10"/>
    </row>
    <row r="69" spans="1:29" s="17" customFormat="1" ht="16.5" customHeight="1">
      <c r="A69" s="12"/>
      <c r="B69" s="12"/>
      <c r="C69" s="69"/>
      <c r="D69" s="69"/>
      <c r="E69" s="69"/>
      <c r="F69" s="135"/>
      <c r="G69" s="13"/>
      <c r="H69" s="13"/>
      <c r="I69" s="13"/>
      <c r="J69" s="13"/>
      <c r="K69" s="13"/>
      <c r="L69" s="14"/>
      <c r="M69" s="13"/>
      <c r="N69" s="15"/>
      <c r="O69" s="16"/>
      <c r="P69" s="16"/>
      <c r="Q69" s="16"/>
      <c r="R69" s="15"/>
      <c r="S69" s="16"/>
      <c r="T69" s="16"/>
      <c r="U69" s="16"/>
      <c r="V69" s="16"/>
      <c r="W69" s="15"/>
      <c r="X69" s="16"/>
      <c r="Y69" s="16"/>
      <c r="Z69" s="16"/>
      <c r="AA69" s="16"/>
      <c r="AB69" s="16"/>
      <c r="AC69" s="16"/>
    </row>
    <row r="70" spans="1:12" s="75" customFormat="1" ht="15.75" customHeight="1">
      <c r="A70" s="11"/>
      <c r="B70" s="136"/>
      <c r="C70" s="137" t="s">
        <v>97</v>
      </c>
      <c r="F70" s="76"/>
      <c r="L70" s="76"/>
    </row>
    <row r="71" spans="1:3" ht="15.75">
      <c r="A71" s="69" t="s">
        <v>98</v>
      </c>
      <c r="B71" s="138" t="s">
        <v>187</v>
      </c>
      <c r="C71" s="139" t="s">
        <v>188</v>
      </c>
    </row>
    <row r="72" spans="2:3" ht="15">
      <c r="B72" s="113"/>
      <c r="C72" s="113"/>
    </row>
    <row r="73" spans="2:3" ht="15">
      <c r="B73" s="113"/>
      <c r="C73" s="113"/>
    </row>
    <row r="74" spans="2:3" ht="15">
      <c r="B74" s="113"/>
      <c r="C74" s="113"/>
    </row>
    <row r="75" spans="1:3" ht="15">
      <c r="A75" s="74"/>
      <c r="B75" s="140"/>
      <c r="C75" s="141"/>
    </row>
    <row r="76" spans="1:3" ht="15">
      <c r="A76" s="11"/>
      <c r="B76" s="136"/>
      <c r="C76" s="136"/>
    </row>
    <row r="77" spans="1:3" ht="15">
      <c r="A77" s="11"/>
      <c r="B77" s="136"/>
      <c r="C77" s="136"/>
    </row>
    <row r="78" spans="1:3" ht="15">
      <c r="A78" s="74" t="s">
        <v>189</v>
      </c>
      <c r="B78" s="140" t="s">
        <v>190</v>
      </c>
      <c r="C78" s="141" t="s">
        <v>99</v>
      </c>
    </row>
    <row r="79" spans="1:3" ht="15">
      <c r="A79" s="11"/>
      <c r="B79" s="136"/>
      <c r="C79" s="136"/>
    </row>
  </sheetData>
  <mergeCells count="2">
    <mergeCell ref="A4:C4"/>
    <mergeCell ref="A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B18" sqref="B18"/>
    </sheetView>
  </sheetViews>
  <sheetFormatPr defaultColWidth="9.140625" defaultRowHeight="12"/>
  <cols>
    <col min="1" max="1" width="49.00390625" style="11" customWidth="1"/>
    <col min="2" max="3" width="20.140625" style="136" customWidth="1"/>
    <col min="4" max="4" width="14.57421875" style="11" bestFit="1" customWidth="1"/>
    <col min="5" max="16384" width="9.140625" style="11" customWidth="1"/>
  </cols>
  <sheetData>
    <row r="1" spans="1:3" ht="15.75" customHeight="1">
      <c r="A1" s="70" t="s">
        <v>179</v>
      </c>
      <c r="B1" s="142"/>
      <c r="C1" s="143" t="s">
        <v>180</v>
      </c>
    </row>
    <row r="2" spans="1:3" ht="12.75">
      <c r="A2" s="71" t="s">
        <v>181</v>
      </c>
      <c r="B2" s="144"/>
      <c r="C2" s="144"/>
    </row>
    <row r="3" ht="9.75" customHeight="1"/>
    <row r="4" spans="1:3" ht="30" customHeight="1">
      <c r="A4" s="118" t="s">
        <v>182</v>
      </c>
      <c r="B4" s="118"/>
      <c r="C4" s="118"/>
    </row>
    <row r="5" spans="1:3" ht="22.5" customHeight="1">
      <c r="A5" s="119" t="s">
        <v>100</v>
      </c>
      <c r="B5" s="119"/>
      <c r="C5" s="119"/>
    </row>
    <row r="6" ht="9.75" customHeight="1"/>
    <row r="7" spans="1:3" ht="19.5" customHeight="1">
      <c r="A7" s="145" t="s">
        <v>183</v>
      </c>
      <c r="B7" s="146" t="s">
        <v>184</v>
      </c>
      <c r="C7" s="146" t="s">
        <v>185</v>
      </c>
    </row>
    <row r="8" spans="1:3" ht="17.25" customHeight="1">
      <c r="A8" s="147" t="s">
        <v>257</v>
      </c>
      <c r="B8" s="148"/>
      <c r="C8" s="148"/>
    </row>
    <row r="9" spans="1:3" ht="17.25" customHeight="1">
      <c r="A9" s="149" t="s">
        <v>258</v>
      </c>
      <c r="B9" s="107">
        <v>40187586228</v>
      </c>
      <c r="C9" s="107">
        <v>40187586228</v>
      </c>
    </row>
    <row r="10" spans="1:3" ht="17.25" customHeight="1">
      <c r="A10" s="149" t="s">
        <v>259</v>
      </c>
      <c r="B10" s="148"/>
      <c r="C10" s="148"/>
    </row>
    <row r="11" spans="1:3" ht="17.25" customHeight="1">
      <c r="A11" s="150" t="s">
        <v>260</v>
      </c>
      <c r="B11" s="148"/>
      <c r="C11" s="148"/>
    </row>
    <row r="12" spans="1:3" ht="17.25" customHeight="1">
      <c r="A12" s="149" t="s">
        <v>261</v>
      </c>
      <c r="B12" s="107">
        <v>40187586228</v>
      </c>
      <c r="C12" s="107">
        <v>40187586228</v>
      </c>
    </row>
    <row r="13" spans="1:3" ht="17.25" customHeight="1">
      <c r="A13" s="149" t="s">
        <v>262</v>
      </c>
      <c r="B13" s="107">
        <v>39759129394</v>
      </c>
      <c r="C13" s="107">
        <v>39759129394</v>
      </c>
    </row>
    <row r="14" spans="1:3" ht="17.25" customHeight="1">
      <c r="A14" s="150" t="s">
        <v>263</v>
      </c>
      <c r="B14" s="108">
        <v>38480935444</v>
      </c>
      <c r="C14" s="108">
        <v>38480935444</v>
      </c>
    </row>
    <row r="15" spans="1:3" ht="17.25" customHeight="1">
      <c r="A15" s="150" t="s">
        <v>264</v>
      </c>
      <c r="B15" s="108">
        <v>372523776</v>
      </c>
      <c r="C15" s="108">
        <v>372523776</v>
      </c>
    </row>
    <row r="16" spans="1:3" ht="17.25" customHeight="1">
      <c r="A16" s="150" t="s">
        <v>265</v>
      </c>
      <c r="B16" s="108">
        <v>905670174</v>
      </c>
      <c r="C16" s="108">
        <v>905670174</v>
      </c>
    </row>
    <row r="17" spans="1:3" ht="17.25" customHeight="1">
      <c r="A17" s="149" t="s">
        <v>266</v>
      </c>
      <c r="B17" s="107">
        <v>428456834</v>
      </c>
      <c r="C17" s="107">
        <v>428456834</v>
      </c>
    </row>
    <row r="18" spans="1:3" ht="17.25" customHeight="1">
      <c r="A18" s="149"/>
      <c r="B18" s="148"/>
      <c r="C18" s="148"/>
    </row>
    <row r="19" spans="1:3" ht="17.25" customHeight="1">
      <c r="A19" s="147" t="s">
        <v>267</v>
      </c>
      <c r="B19" s="148"/>
      <c r="C19" s="148"/>
    </row>
    <row r="20" spans="1:3" ht="17.25" customHeight="1">
      <c r="A20" s="149" t="s">
        <v>268</v>
      </c>
      <c r="B20" s="148"/>
      <c r="C20" s="148"/>
    </row>
    <row r="21" spans="1:3" ht="17.25" customHeight="1">
      <c r="A21" s="149" t="s">
        <v>269</v>
      </c>
      <c r="B21" s="107">
        <v>15931993029</v>
      </c>
      <c r="C21" s="107">
        <v>15931993029</v>
      </c>
    </row>
    <row r="22" spans="1:3" ht="17.25" customHeight="1">
      <c r="A22" s="149" t="s">
        <v>259</v>
      </c>
      <c r="B22" s="148"/>
      <c r="C22" s="148"/>
    </row>
    <row r="23" spans="1:3" ht="17.25" customHeight="1">
      <c r="A23" s="150" t="s">
        <v>270</v>
      </c>
      <c r="B23" s="148"/>
      <c r="C23" s="148"/>
    </row>
    <row r="24" spans="1:3" ht="17.25" customHeight="1">
      <c r="A24" s="149" t="s">
        <v>271</v>
      </c>
      <c r="B24" s="107">
        <v>15931993029</v>
      </c>
      <c r="C24" s="107">
        <v>15931993029</v>
      </c>
    </row>
    <row r="25" spans="1:3" ht="17.25" customHeight="1">
      <c r="A25" s="149" t="s">
        <v>262</v>
      </c>
      <c r="B25" s="107">
        <v>15478837445</v>
      </c>
      <c r="C25" s="107">
        <v>15478837445</v>
      </c>
    </row>
    <row r="26" spans="1:3" ht="17.25" customHeight="1">
      <c r="A26" s="150" t="s">
        <v>272</v>
      </c>
      <c r="B26" s="108">
        <v>15110951578</v>
      </c>
      <c r="C26" s="108">
        <v>15110951578</v>
      </c>
    </row>
    <row r="27" spans="1:3" ht="17.25" customHeight="1">
      <c r="A27" s="150" t="s">
        <v>273</v>
      </c>
      <c r="B27" s="148"/>
      <c r="C27" s="148"/>
    </row>
    <row r="28" spans="1:3" ht="17.25" customHeight="1">
      <c r="A28" s="150" t="s">
        <v>274</v>
      </c>
      <c r="B28" s="108">
        <v>367885867</v>
      </c>
      <c r="C28" s="108">
        <v>367885867</v>
      </c>
    </row>
    <row r="29" spans="1:3" ht="17.25" customHeight="1">
      <c r="A29" s="149" t="s">
        <v>275</v>
      </c>
      <c r="B29" s="107">
        <v>453155584</v>
      </c>
      <c r="C29" s="107">
        <v>453155584</v>
      </c>
    </row>
    <row r="30" spans="1:3" ht="17.25" customHeight="1">
      <c r="A30" s="149"/>
      <c r="B30" s="107"/>
      <c r="C30" s="107"/>
    </row>
    <row r="31" spans="1:3" ht="17.25" customHeight="1">
      <c r="A31" s="149" t="s">
        <v>250</v>
      </c>
      <c r="B31" s="148"/>
      <c r="C31" s="148"/>
    </row>
    <row r="32" spans="1:3" ht="17.25" customHeight="1">
      <c r="A32" s="149" t="s">
        <v>269</v>
      </c>
      <c r="B32" s="107">
        <v>66000000</v>
      </c>
      <c r="C32" s="107">
        <v>66000000</v>
      </c>
    </row>
    <row r="33" spans="1:3" ht="17.25" customHeight="1" hidden="1">
      <c r="A33" s="149" t="s">
        <v>259</v>
      </c>
      <c r="B33" s="148"/>
      <c r="C33" s="148"/>
    </row>
    <row r="34" spans="1:3" ht="17.25" customHeight="1" hidden="1">
      <c r="A34" s="149" t="s">
        <v>271</v>
      </c>
      <c r="B34" s="107">
        <v>66000000</v>
      </c>
      <c r="C34" s="107">
        <v>66000000</v>
      </c>
    </row>
    <row r="35" spans="1:3" ht="17.25" customHeight="1">
      <c r="A35" s="149" t="s">
        <v>262</v>
      </c>
      <c r="B35" s="148"/>
      <c r="C35" s="148"/>
    </row>
    <row r="36" spans="1:3" ht="17.25" customHeight="1" hidden="1">
      <c r="A36" s="150" t="s">
        <v>251</v>
      </c>
      <c r="B36" s="148"/>
      <c r="C36" s="148"/>
    </row>
    <row r="37" spans="1:3" ht="17.25" customHeight="1" hidden="1">
      <c r="A37" s="150" t="s">
        <v>273</v>
      </c>
      <c r="B37" s="148"/>
      <c r="C37" s="148"/>
    </row>
    <row r="38" spans="1:3" ht="17.25" customHeight="1" hidden="1">
      <c r="A38" s="150" t="s">
        <v>274</v>
      </c>
      <c r="B38" s="148"/>
      <c r="C38" s="148"/>
    </row>
    <row r="39" spans="1:3" ht="17.25" customHeight="1">
      <c r="A39" s="149" t="s">
        <v>252</v>
      </c>
      <c r="B39" s="107">
        <v>66000000</v>
      </c>
      <c r="C39" s="107">
        <v>66000000</v>
      </c>
    </row>
    <row r="40" spans="1:3" ht="17.25" customHeight="1">
      <c r="A40" s="149"/>
      <c r="B40" s="148"/>
      <c r="C40" s="148"/>
    </row>
    <row r="41" spans="1:3" ht="17.25" customHeight="1">
      <c r="A41" s="147" t="s">
        <v>276</v>
      </c>
      <c r="B41" s="148"/>
      <c r="C41" s="148"/>
    </row>
    <row r="42" spans="1:3" ht="17.25" customHeight="1">
      <c r="A42" s="149" t="s">
        <v>277</v>
      </c>
      <c r="B42" s="107">
        <v>54152685</v>
      </c>
      <c r="C42" s="107">
        <v>54152685</v>
      </c>
    </row>
    <row r="43" spans="1:3" ht="17.25" customHeight="1">
      <c r="A43" s="150" t="s">
        <v>278</v>
      </c>
      <c r="B43" s="148"/>
      <c r="C43" s="148"/>
    </row>
    <row r="44" spans="1:3" ht="17.25" customHeight="1">
      <c r="A44" s="150" t="s">
        <v>279</v>
      </c>
      <c r="B44" s="108">
        <v>44916360</v>
      </c>
      <c r="C44" s="108">
        <v>44916360</v>
      </c>
    </row>
    <row r="45" spans="1:3" ht="17.25" customHeight="1">
      <c r="A45" s="150" t="s">
        <v>280</v>
      </c>
      <c r="B45" s="108">
        <v>9236325</v>
      </c>
      <c r="C45" s="108">
        <v>9236325</v>
      </c>
    </row>
    <row r="46" spans="1:3" ht="17.25" customHeight="1">
      <c r="A46" s="150" t="s">
        <v>281</v>
      </c>
      <c r="B46" s="148"/>
      <c r="C46" s="148"/>
    </row>
    <row r="47" spans="1:3" ht="17.25" customHeight="1">
      <c r="A47" s="149" t="s">
        <v>282</v>
      </c>
      <c r="B47" s="107">
        <v>1302985982</v>
      </c>
      <c r="C47" s="107">
        <v>1302985982</v>
      </c>
    </row>
    <row r="48" spans="1:3" ht="17.25" customHeight="1">
      <c r="A48" s="150" t="s">
        <v>283</v>
      </c>
      <c r="B48" s="148"/>
      <c r="C48" s="148"/>
    </row>
    <row r="49" spans="1:3" ht="17.25" customHeight="1">
      <c r="A49" s="150" t="s">
        <v>279</v>
      </c>
      <c r="B49" s="108">
        <v>42481714</v>
      </c>
      <c r="C49" s="108">
        <v>42481714</v>
      </c>
    </row>
    <row r="50" spans="1:3" ht="17.25" customHeight="1">
      <c r="A50" s="150" t="s">
        <v>284</v>
      </c>
      <c r="B50" s="108">
        <v>1260504268</v>
      </c>
      <c r="C50" s="108">
        <v>1260504268</v>
      </c>
    </row>
    <row r="51" spans="1:3" ht="17.25" customHeight="1">
      <c r="A51" s="150" t="s">
        <v>281</v>
      </c>
      <c r="B51" s="148"/>
      <c r="C51" s="148"/>
    </row>
    <row r="52" spans="1:3" ht="17.25" customHeight="1">
      <c r="A52" s="149" t="s">
        <v>285</v>
      </c>
      <c r="B52" s="107">
        <v>-1248833297</v>
      </c>
      <c r="C52" s="107">
        <v>-1248833297</v>
      </c>
    </row>
    <row r="53" spans="1:3" ht="17.25" customHeight="1">
      <c r="A53" s="150" t="s">
        <v>278</v>
      </c>
      <c r="B53" s="148"/>
      <c r="C53" s="148"/>
    </row>
    <row r="54" spans="1:3" ht="17.25" customHeight="1">
      <c r="A54" s="150" t="s">
        <v>279</v>
      </c>
      <c r="B54" s="108">
        <v>2434646</v>
      </c>
      <c r="C54" s="108">
        <v>2434646</v>
      </c>
    </row>
    <row r="55" spans="1:3" ht="17.25" customHeight="1">
      <c r="A55" s="150" t="s">
        <v>286</v>
      </c>
      <c r="B55" s="108">
        <v>-1251267943</v>
      </c>
      <c r="C55" s="108">
        <v>-1251267943</v>
      </c>
    </row>
    <row r="56" spans="1:3" ht="17.25" customHeight="1">
      <c r="A56" s="150" t="s">
        <v>281</v>
      </c>
      <c r="B56" s="148"/>
      <c r="C56" s="148"/>
    </row>
    <row r="57" spans="1:3" ht="17.25" customHeight="1">
      <c r="A57" s="150"/>
      <c r="B57" s="148"/>
      <c r="C57" s="148"/>
    </row>
    <row r="58" spans="1:3" ht="17.25" customHeight="1">
      <c r="A58" s="147" t="s">
        <v>287</v>
      </c>
      <c r="B58" s="148"/>
      <c r="C58" s="148"/>
    </row>
    <row r="59" spans="1:3" ht="17.25" customHeight="1">
      <c r="A59" s="149" t="s">
        <v>288</v>
      </c>
      <c r="B59" s="107">
        <v>15325033691</v>
      </c>
      <c r="C59" s="107">
        <v>15325033691</v>
      </c>
    </row>
    <row r="60" spans="1:3" ht="17.25" customHeight="1">
      <c r="A60" s="150" t="s">
        <v>289</v>
      </c>
      <c r="B60" s="108">
        <v>14927272727</v>
      </c>
      <c r="C60" s="108">
        <v>14927272727</v>
      </c>
    </row>
    <row r="61" spans="1:3" ht="17.25" customHeight="1">
      <c r="A61" s="150" t="s">
        <v>290</v>
      </c>
      <c r="B61" s="108">
        <v>397760964</v>
      </c>
      <c r="C61" s="108">
        <v>397760964</v>
      </c>
    </row>
    <row r="62" spans="1:3" ht="17.25" customHeight="1">
      <c r="A62" s="149" t="s">
        <v>291</v>
      </c>
      <c r="B62" s="107">
        <v>15955655774</v>
      </c>
      <c r="C62" s="107">
        <v>15955655774</v>
      </c>
    </row>
    <row r="63" spans="1:3" ht="17.25" customHeight="1">
      <c r="A63" s="150" t="s">
        <v>292</v>
      </c>
      <c r="B63" s="108">
        <v>15577276079</v>
      </c>
      <c r="C63" s="108">
        <v>15577276079</v>
      </c>
    </row>
    <row r="64" spans="1:3" ht="17.25" customHeight="1">
      <c r="A64" s="150" t="s">
        <v>293</v>
      </c>
      <c r="B64" s="108">
        <v>378379695</v>
      </c>
      <c r="C64" s="108">
        <v>378379695</v>
      </c>
    </row>
    <row r="65" spans="1:3" ht="17.25" customHeight="1">
      <c r="A65" s="149" t="s">
        <v>186</v>
      </c>
      <c r="B65" s="107">
        <v>-630622083</v>
      </c>
      <c r="C65" s="107">
        <v>-630622083</v>
      </c>
    </row>
    <row r="66" spans="1:3" ht="17.25" customHeight="1">
      <c r="A66" s="150" t="s">
        <v>294</v>
      </c>
      <c r="B66" s="108">
        <v>-650003352</v>
      </c>
      <c r="C66" s="108">
        <v>-650003352</v>
      </c>
    </row>
    <row r="67" spans="1:3" ht="17.25" customHeight="1">
      <c r="A67" s="151" t="s">
        <v>295</v>
      </c>
      <c r="B67" s="152">
        <v>19381269</v>
      </c>
      <c r="C67" s="152">
        <v>19381269</v>
      </c>
    </row>
    <row r="68" spans="3:4" ht="20.25" customHeight="1">
      <c r="C68" s="137" t="s">
        <v>97</v>
      </c>
      <c r="D68" s="72"/>
    </row>
    <row r="69" spans="1:13" s="10" customFormat="1" ht="18" customHeight="1">
      <c r="A69" s="69" t="s">
        <v>98</v>
      </c>
      <c r="B69" s="138" t="s">
        <v>187</v>
      </c>
      <c r="C69" s="139" t="s">
        <v>188</v>
      </c>
      <c r="D69" s="69"/>
      <c r="E69" s="69"/>
      <c r="F69" s="12"/>
      <c r="G69" s="12"/>
      <c r="H69" s="12"/>
      <c r="I69" s="12"/>
      <c r="J69" s="12"/>
      <c r="K69" s="12"/>
      <c r="L69" s="12"/>
      <c r="M69" s="69"/>
    </row>
    <row r="70" spans="2:3" s="39" customFormat="1" ht="15">
      <c r="B70" s="113"/>
      <c r="C70" s="113"/>
    </row>
    <row r="71" spans="2:3" s="39" customFormat="1" ht="14.25" customHeight="1">
      <c r="B71" s="113"/>
      <c r="C71" s="113"/>
    </row>
    <row r="72" spans="2:3" s="39" customFormat="1" ht="14.25" customHeight="1">
      <c r="B72" s="113"/>
      <c r="C72" s="113"/>
    </row>
    <row r="73" spans="1:12" s="75" customFormat="1" ht="12.75">
      <c r="A73" s="74"/>
      <c r="B73" s="140"/>
      <c r="C73" s="141"/>
      <c r="F73" s="76"/>
      <c r="L73" s="76"/>
    </row>
    <row r="76" spans="1:12" s="75" customFormat="1" ht="15" customHeight="1">
      <c r="A76" s="74" t="s">
        <v>189</v>
      </c>
      <c r="B76" s="140" t="s">
        <v>190</v>
      </c>
      <c r="C76" s="141" t="s">
        <v>99</v>
      </c>
      <c r="F76" s="76"/>
      <c r="L76" s="76"/>
    </row>
  </sheetData>
  <mergeCells count="2"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1">
      <selection activeCell="A1" sqref="A1:IV16384"/>
    </sheetView>
  </sheetViews>
  <sheetFormatPr defaultColWidth="9.140625" defaultRowHeight="24" customHeight="1"/>
  <cols>
    <col min="1" max="1" width="93.57421875" style="11" customWidth="1"/>
    <col min="2" max="2" width="9.57421875" style="11" customWidth="1"/>
    <col min="3" max="16384" width="9.140625" style="11" customWidth="1"/>
  </cols>
  <sheetData>
    <row r="1" spans="1:2" ht="18.75" customHeight="1">
      <c r="A1" s="33" t="s">
        <v>38</v>
      </c>
      <c r="B1" s="34"/>
    </row>
    <row r="2" spans="1:2" ht="14.25" customHeight="1">
      <c r="A2" s="35" t="s">
        <v>101</v>
      </c>
      <c r="B2" s="36"/>
    </row>
    <row r="3" spans="1:2" ht="12.75" customHeight="1">
      <c r="A3" s="37" t="s">
        <v>39</v>
      </c>
      <c r="B3" s="38"/>
    </row>
    <row r="4" ht="11.25" customHeight="1">
      <c r="A4" s="39"/>
    </row>
    <row r="5" ht="30.75" customHeight="1">
      <c r="A5" s="40" t="s">
        <v>102</v>
      </c>
    </row>
    <row r="6" ht="24" customHeight="1">
      <c r="A6" s="153" t="s">
        <v>103</v>
      </c>
    </row>
    <row r="7" ht="10.5" customHeight="1">
      <c r="A7" s="39"/>
    </row>
    <row r="8" ht="21" customHeight="1">
      <c r="A8" s="41" t="s">
        <v>40</v>
      </c>
    </row>
    <row r="9" ht="19.5" customHeight="1">
      <c r="A9" s="42" t="s">
        <v>41</v>
      </c>
    </row>
    <row r="10" ht="19.5" customHeight="1">
      <c r="A10" s="42" t="s">
        <v>104</v>
      </c>
    </row>
    <row r="11" ht="19.5" customHeight="1">
      <c r="A11" s="42" t="s">
        <v>42</v>
      </c>
    </row>
    <row r="12" ht="19.5" customHeight="1">
      <c r="A12" s="43" t="s">
        <v>43</v>
      </c>
    </row>
    <row r="13" ht="19.5" customHeight="1">
      <c r="A13" s="43" t="s">
        <v>44</v>
      </c>
    </row>
    <row r="14" ht="19.5" customHeight="1">
      <c r="A14" s="43" t="s">
        <v>45</v>
      </c>
    </row>
    <row r="15" ht="32.25" customHeight="1">
      <c r="A15" s="42" t="s">
        <v>105</v>
      </c>
    </row>
    <row r="16" ht="116.25" customHeight="1">
      <c r="A16" s="43" t="s">
        <v>106</v>
      </c>
    </row>
    <row r="17" ht="49.5" customHeight="1">
      <c r="A17" s="43" t="s">
        <v>107</v>
      </c>
    </row>
    <row r="18" ht="69" customHeight="1" hidden="1">
      <c r="A18" s="43"/>
    </row>
    <row r="19" ht="9" customHeight="1" hidden="1">
      <c r="A19" s="43"/>
    </row>
    <row r="20" ht="26.25" customHeight="1" hidden="1">
      <c r="A20" s="43"/>
    </row>
    <row r="21" ht="19.5" customHeight="1">
      <c r="A21" s="41" t="s">
        <v>46</v>
      </c>
    </row>
    <row r="22" ht="19.5" customHeight="1">
      <c r="A22" s="43" t="s">
        <v>108</v>
      </c>
    </row>
    <row r="23" ht="19.5" customHeight="1">
      <c r="A23" s="43" t="s">
        <v>47</v>
      </c>
    </row>
    <row r="24" ht="27" customHeight="1">
      <c r="A24" s="44" t="s">
        <v>48</v>
      </c>
    </row>
    <row r="25" ht="48.75" customHeight="1">
      <c r="A25" s="43" t="s">
        <v>109</v>
      </c>
    </row>
    <row r="26" ht="3.75" customHeight="1">
      <c r="A26" s="43"/>
    </row>
    <row r="27" ht="19.5" customHeight="1">
      <c r="A27" s="43" t="s">
        <v>49</v>
      </c>
    </row>
    <row r="28" ht="19.5" customHeight="1">
      <c r="A28" s="43" t="s">
        <v>50</v>
      </c>
    </row>
    <row r="29" ht="36" customHeight="1">
      <c r="A29" s="43" t="s">
        <v>51</v>
      </c>
    </row>
    <row r="30" ht="21" customHeight="1">
      <c r="A30" s="43" t="s">
        <v>110</v>
      </c>
    </row>
    <row r="31" ht="4.5" customHeight="1">
      <c r="A31" s="43"/>
    </row>
    <row r="32" ht="24" customHeight="1">
      <c r="A32" s="44" t="s">
        <v>52</v>
      </c>
    </row>
    <row r="33" ht="35.25" customHeight="1">
      <c r="A33" s="42" t="s">
        <v>53</v>
      </c>
    </row>
    <row r="34" ht="63.75" customHeight="1">
      <c r="A34" s="43" t="s">
        <v>111</v>
      </c>
    </row>
    <row r="35" ht="50.25" customHeight="1">
      <c r="A35" s="43" t="s">
        <v>54</v>
      </c>
    </row>
    <row r="36" ht="24" customHeight="1">
      <c r="A36" s="42" t="s">
        <v>55</v>
      </c>
    </row>
    <row r="37" ht="19.5" customHeight="1">
      <c r="A37" s="43" t="s">
        <v>56</v>
      </c>
    </row>
    <row r="38" ht="19.5" customHeight="1">
      <c r="A38" s="43" t="s">
        <v>57</v>
      </c>
    </row>
    <row r="39" ht="19.5" customHeight="1">
      <c r="A39" s="43" t="s">
        <v>58</v>
      </c>
    </row>
    <row r="40" ht="19.5" customHeight="1">
      <c r="A40" s="43" t="s">
        <v>59</v>
      </c>
    </row>
    <row r="41" ht="19.5" customHeight="1">
      <c r="A41" s="43" t="s">
        <v>60</v>
      </c>
    </row>
    <row r="42" ht="24" customHeight="1">
      <c r="A42" s="42" t="s">
        <v>61</v>
      </c>
    </row>
    <row r="43" ht="75" customHeight="1">
      <c r="A43" s="43" t="s">
        <v>296</v>
      </c>
    </row>
    <row r="44" ht="36" customHeight="1">
      <c r="A44" s="43" t="s">
        <v>62</v>
      </c>
    </row>
    <row r="45" ht="51" customHeight="1">
      <c r="A45" s="43" t="s">
        <v>297</v>
      </c>
    </row>
    <row r="46" ht="24" customHeight="1">
      <c r="A46" s="42" t="s">
        <v>63</v>
      </c>
    </row>
    <row r="47" ht="51" customHeight="1">
      <c r="A47" s="43" t="s">
        <v>64</v>
      </c>
    </row>
    <row r="48" ht="48" customHeight="1">
      <c r="A48" s="43" t="s">
        <v>298</v>
      </c>
    </row>
    <row r="49" ht="24" customHeight="1">
      <c r="A49" s="42" t="s">
        <v>65</v>
      </c>
    </row>
    <row r="50" ht="33" customHeight="1">
      <c r="A50" s="43" t="s">
        <v>66</v>
      </c>
    </row>
    <row r="51" ht="32.25" customHeight="1">
      <c r="A51" s="43" t="s">
        <v>67</v>
      </c>
    </row>
    <row r="52" ht="33.75" customHeight="1">
      <c r="A52" s="43" t="s">
        <v>68</v>
      </c>
    </row>
    <row r="53" ht="24" customHeight="1">
      <c r="A53" s="42" t="s">
        <v>69</v>
      </c>
    </row>
    <row r="54" ht="81.75" customHeight="1">
      <c r="A54" s="43" t="s">
        <v>70</v>
      </c>
    </row>
    <row r="55" ht="18.75" customHeight="1">
      <c r="A55" s="43" t="s">
        <v>71</v>
      </c>
    </row>
    <row r="56" ht="9" customHeight="1">
      <c r="A56" s="43"/>
    </row>
    <row r="57" ht="24" customHeight="1">
      <c r="A57" s="42" t="s">
        <v>72</v>
      </c>
    </row>
    <row r="58" ht="81" customHeight="1">
      <c r="A58" s="43" t="s">
        <v>73</v>
      </c>
    </row>
    <row r="59" ht="19.5" customHeight="1" hidden="1">
      <c r="A59" s="43"/>
    </row>
    <row r="60" ht="21" customHeight="1">
      <c r="A60" s="43" t="s">
        <v>74</v>
      </c>
    </row>
    <row r="61" ht="21" customHeight="1">
      <c r="A61" s="43" t="s">
        <v>75</v>
      </c>
    </row>
    <row r="62" ht="21" customHeight="1">
      <c r="A62" s="43" t="s">
        <v>76</v>
      </c>
    </row>
    <row r="63" ht="25.5" customHeight="1">
      <c r="A63" s="42" t="s">
        <v>77</v>
      </c>
    </row>
    <row r="64" ht="50.25" customHeight="1">
      <c r="A64" s="43" t="s">
        <v>78</v>
      </c>
    </row>
    <row r="65" ht="66.75" customHeight="1">
      <c r="A65" s="43" t="s">
        <v>79</v>
      </c>
    </row>
    <row r="66" ht="18.75" customHeight="1">
      <c r="A66" s="43"/>
    </row>
    <row r="67" ht="21" customHeight="1">
      <c r="A67" s="42" t="s">
        <v>80</v>
      </c>
    </row>
    <row r="68" ht="53.25" customHeight="1">
      <c r="A68" s="43" t="s">
        <v>81</v>
      </c>
    </row>
    <row r="69" ht="69" customHeight="1">
      <c r="A69" s="43" t="s">
        <v>82</v>
      </c>
    </row>
    <row r="70" ht="8.25" customHeight="1">
      <c r="A70" s="43"/>
    </row>
    <row r="71" ht="21" customHeight="1">
      <c r="A71" s="42" t="s">
        <v>83</v>
      </c>
    </row>
    <row r="72" ht="33" customHeight="1">
      <c r="A72" s="43" t="s">
        <v>84</v>
      </c>
    </row>
    <row r="73" ht="32.25" customHeight="1">
      <c r="A73" s="43" t="s">
        <v>112</v>
      </c>
    </row>
    <row r="74" ht="22.5" customHeight="1">
      <c r="A74" s="43" t="s">
        <v>85</v>
      </c>
    </row>
    <row r="75" spans="1:2" ht="35.25" customHeight="1">
      <c r="A75" s="43" t="s">
        <v>113</v>
      </c>
      <c r="B75" s="154"/>
    </row>
    <row r="76" ht="49.5" customHeight="1">
      <c r="A76" s="43" t="s">
        <v>86</v>
      </c>
    </row>
    <row r="77" ht="24.75" customHeight="1">
      <c r="A77" s="42" t="s">
        <v>87</v>
      </c>
    </row>
    <row r="78" ht="36" customHeight="1">
      <c r="A78" s="43" t="s">
        <v>88</v>
      </c>
    </row>
    <row r="79" ht="35.25" customHeight="1">
      <c r="A79" s="43" t="s">
        <v>89</v>
      </c>
    </row>
    <row r="80" ht="33.75" customHeight="1">
      <c r="A80" s="43" t="s">
        <v>90</v>
      </c>
    </row>
    <row r="81" ht="24" customHeight="1">
      <c r="A81" s="43" t="s">
        <v>91</v>
      </c>
    </row>
    <row r="82" ht="32.25" customHeight="1">
      <c r="A82" s="43" t="s">
        <v>157</v>
      </c>
    </row>
    <row r="83" ht="20.25" customHeight="1">
      <c r="A83" s="43" t="s">
        <v>158</v>
      </c>
    </row>
    <row r="84" ht="38.25" customHeight="1">
      <c r="A84" s="43" t="s">
        <v>159</v>
      </c>
    </row>
    <row r="85" ht="35.25" customHeight="1">
      <c r="A85" s="43" t="s">
        <v>114</v>
      </c>
    </row>
    <row r="86" ht="18.75" customHeight="1">
      <c r="A86" s="42" t="s">
        <v>160</v>
      </c>
    </row>
    <row r="87" ht="96" customHeight="1">
      <c r="A87" s="43" t="s">
        <v>115</v>
      </c>
    </row>
    <row r="88" ht="51.75" customHeight="1">
      <c r="A88" s="42" t="s">
        <v>161</v>
      </c>
    </row>
    <row r="89" ht="22.5" customHeight="1">
      <c r="A89" s="42" t="s">
        <v>162</v>
      </c>
    </row>
    <row r="90" ht="22.5" customHeight="1">
      <c r="A90" s="42" t="s">
        <v>163</v>
      </c>
    </row>
    <row r="91" ht="9.75" customHeight="1">
      <c r="A91" s="42"/>
    </row>
    <row r="92" ht="21" customHeight="1">
      <c r="A92" s="44" t="s">
        <v>116</v>
      </c>
    </row>
    <row r="93" ht="48.75" customHeight="1">
      <c r="A93" s="42" t="s">
        <v>117</v>
      </c>
    </row>
    <row r="94" ht="18" customHeight="1" hidden="1">
      <c r="A94" s="43"/>
    </row>
    <row r="95" ht="18" customHeight="1">
      <c r="A95" s="42" t="s">
        <v>118</v>
      </c>
    </row>
    <row r="96" ht="19.5" customHeight="1">
      <c r="A96" s="42" t="s">
        <v>119</v>
      </c>
    </row>
    <row r="97" ht="21" customHeight="1">
      <c r="A97" s="42" t="s">
        <v>120</v>
      </c>
    </row>
    <row r="98" ht="34.5" customHeight="1">
      <c r="A98" s="42" t="s">
        <v>121</v>
      </c>
    </row>
    <row r="99" ht="36.75" customHeight="1">
      <c r="A99" s="42" t="s">
        <v>122</v>
      </c>
    </row>
    <row r="100" ht="6.75" customHeight="1">
      <c r="A100" s="42"/>
    </row>
    <row r="101" spans="1:3" ht="18.75" customHeight="1">
      <c r="A101" s="45" t="s">
        <v>123</v>
      </c>
      <c r="B101" s="46"/>
      <c r="C101" s="47"/>
    </row>
    <row r="102" spans="1:3" ht="16.5" customHeight="1">
      <c r="A102" s="34" t="s">
        <v>124</v>
      </c>
      <c r="B102" s="34"/>
      <c r="C102" s="48"/>
    </row>
    <row r="103" spans="1:3" ht="16.5" customHeight="1">
      <c r="A103" s="155" t="s">
        <v>125</v>
      </c>
      <c r="B103" s="49"/>
      <c r="C103" s="49"/>
    </row>
    <row r="104" ht="22.5" customHeight="1">
      <c r="A104" s="42"/>
    </row>
    <row r="105" ht="22.5" customHeight="1"/>
    <row r="106" ht="22.5" customHeight="1"/>
    <row r="107" ht="22.5" customHeight="1">
      <c r="A107" s="156" t="s">
        <v>126</v>
      </c>
    </row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4">
      <selection activeCell="E10" sqref="E10"/>
    </sheetView>
  </sheetViews>
  <sheetFormatPr defaultColWidth="9.140625" defaultRowHeight="12"/>
  <cols>
    <col min="1" max="1" width="13.00390625" style="68" customWidth="1"/>
    <col min="2" max="2" width="15.00390625" style="50" customWidth="1"/>
    <col min="3" max="3" width="13.421875" style="50" customWidth="1"/>
    <col min="4" max="4" width="14.00390625" style="50" customWidth="1"/>
    <col min="5" max="5" width="13.421875" style="50" customWidth="1"/>
    <col min="6" max="6" width="14.00390625" style="50" customWidth="1"/>
    <col min="7" max="7" width="13.7109375" style="50" customWidth="1"/>
    <col min="8" max="8" width="14.28125" style="50" customWidth="1"/>
    <col min="9" max="9" width="20.00390625" style="50" customWidth="1"/>
    <col min="10" max="16384" width="9.140625" style="50" customWidth="1"/>
  </cols>
  <sheetData>
    <row r="1" spans="1:8" ht="23.25" customHeight="1">
      <c r="A1" s="129" t="s">
        <v>164</v>
      </c>
      <c r="B1" s="129"/>
      <c r="C1" s="129"/>
      <c r="D1" s="129"/>
      <c r="E1" s="129"/>
      <c r="F1" s="129"/>
      <c r="G1" s="129"/>
      <c r="H1" s="129"/>
    </row>
    <row r="2" spans="1:8" ht="23.25" customHeight="1">
      <c r="A2" s="130" t="s">
        <v>127</v>
      </c>
      <c r="B2" s="130"/>
      <c r="C2" s="130"/>
      <c r="D2" s="130"/>
      <c r="E2" s="130"/>
      <c r="F2" s="130"/>
      <c r="G2" s="130"/>
      <c r="H2" s="130"/>
    </row>
    <row r="3" spans="1:8" ht="38.25" customHeight="1">
      <c r="A3" s="51"/>
      <c r="B3" s="52" t="s">
        <v>165</v>
      </c>
      <c r="C3" s="52" t="s">
        <v>166</v>
      </c>
      <c r="D3" s="52" t="s">
        <v>167</v>
      </c>
      <c r="E3" s="52" t="s">
        <v>168</v>
      </c>
      <c r="F3" s="52" t="s">
        <v>169</v>
      </c>
      <c r="G3" s="52" t="s">
        <v>170</v>
      </c>
      <c r="H3" s="52" t="s">
        <v>171</v>
      </c>
    </row>
    <row r="4" spans="1:8" ht="17.25" customHeight="1">
      <c r="A4" s="51"/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</row>
    <row r="5" spans="1:8" ht="32.25" customHeight="1">
      <c r="A5" s="53" t="s">
        <v>254</v>
      </c>
      <c r="B5" s="54">
        <v>60000000000</v>
      </c>
      <c r="C5" s="54">
        <v>17169335000</v>
      </c>
      <c r="D5" s="54">
        <v>2007495080</v>
      </c>
      <c r="E5" s="54">
        <v>2522991459</v>
      </c>
      <c r="F5" s="55">
        <v>7458727309</v>
      </c>
      <c r="G5" s="61">
        <v>-11243466</v>
      </c>
      <c r="H5" s="55">
        <f aca="true" t="shared" si="0" ref="H5:H10">SUM(B5:G5)</f>
        <v>89147305382</v>
      </c>
    </row>
    <row r="6" spans="1:8" ht="32.25" customHeight="1">
      <c r="A6" s="56" t="s">
        <v>128</v>
      </c>
      <c r="B6" s="57"/>
      <c r="C6" s="57"/>
      <c r="D6" s="57"/>
      <c r="E6" s="57"/>
      <c r="F6" s="57">
        <v>-9407065023</v>
      </c>
      <c r="G6" s="58"/>
      <c r="H6" s="59">
        <f t="shared" si="0"/>
        <v>-9407065023</v>
      </c>
    </row>
    <row r="7" spans="1:8" ht="37.5" customHeight="1">
      <c r="A7" s="56" t="s">
        <v>129</v>
      </c>
      <c r="B7" s="57"/>
      <c r="C7" s="57"/>
      <c r="D7" s="57">
        <v>40024610</v>
      </c>
      <c r="E7" s="57">
        <v>20012304</v>
      </c>
      <c r="F7" s="57">
        <v>-60036914</v>
      </c>
      <c r="G7" s="58"/>
      <c r="H7" s="59">
        <f t="shared" si="0"/>
        <v>0</v>
      </c>
    </row>
    <row r="8" spans="1:8" ht="37.5" customHeight="1">
      <c r="A8" s="60" t="s">
        <v>256</v>
      </c>
      <c r="B8" s="57"/>
      <c r="C8" s="57"/>
      <c r="D8" s="57"/>
      <c r="E8" s="57"/>
      <c r="F8" s="57">
        <v>-126014765</v>
      </c>
      <c r="G8" s="58"/>
      <c r="H8" s="59">
        <f t="shared" si="0"/>
        <v>-126014765</v>
      </c>
    </row>
    <row r="9" spans="1:8" ht="41.25" customHeight="1" hidden="1">
      <c r="A9" s="56" t="s">
        <v>253</v>
      </c>
      <c r="B9" s="57"/>
      <c r="C9" s="57"/>
      <c r="D9" s="57"/>
      <c r="E9" s="57"/>
      <c r="F9" s="57"/>
      <c r="G9" s="58"/>
      <c r="H9" s="59">
        <f t="shared" si="0"/>
        <v>0</v>
      </c>
    </row>
    <row r="10" spans="1:8" ht="39.75" customHeight="1">
      <c r="A10" s="60" t="s">
        <v>175</v>
      </c>
      <c r="B10" s="57"/>
      <c r="C10" s="57"/>
      <c r="D10" s="57"/>
      <c r="E10" s="57"/>
      <c r="F10" s="57"/>
      <c r="G10" s="58">
        <v>11243466</v>
      </c>
      <c r="H10" s="59">
        <f t="shared" si="0"/>
        <v>11243466</v>
      </c>
    </row>
    <row r="11" spans="1:8" ht="32.25" customHeight="1">
      <c r="A11" s="157" t="s">
        <v>177</v>
      </c>
      <c r="B11" s="158">
        <f aca="true" t="shared" si="1" ref="B11:H11">SUM(B5:B10)</f>
        <v>60000000000</v>
      </c>
      <c r="C11" s="158">
        <f t="shared" si="1"/>
        <v>17169335000</v>
      </c>
      <c r="D11" s="158">
        <f t="shared" si="1"/>
        <v>2047519690</v>
      </c>
      <c r="E11" s="158">
        <f t="shared" si="1"/>
        <v>2543003763</v>
      </c>
      <c r="F11" s="159">
        <f t="shared" si="1"/>
        <v>-2134389393</v>
      </c>
      <c r="G11" s="160">
        <f t="shared" si="1"/>
        <v>0</v>
      </c>
      <c r="H11" s="158">
        <f t="shared" si="1"/>
        <v>79625469060</v>
      </c>
    </row>
    <row r="12" spans="1:8" ht="32.25" customHeight="1">
      <c r="A12" s="53" t="s">
        <v>172</v>
      </c>
      <c r="B12" s="54">
        <f aca="true" t="shared" si="2" ref="B12:G12">B11</f>
        <v>60000000000</v>
      </c>
      <c r="C12" s="54">
        <f t="shared" si="2"/>
        <v>17169335000</v>
      </c>
      <c r="D12" s="54">
        <f t="shared" si="2"/>
        <v>2047519690</v>
      </c>
      <c r="E12" s="54">
        <f t="shared" si="2"/>
        <v>2543003763</v>
      </c>
      <c r="F12" s="61">
        <f t="shared" si="2"/>
        <v>-2134389393</v>
      </c>
      <c r="G12" s="61">
        <f t="shared" si="2"/>
        <v>0</v>
      </c>
      <c r="H12" s="55">
        <f aca="true" t="shared" si="3" ref="H12:H20">SUM(B12:G12)</f>
        <v>79625469060</v>
      </c>
    </row>
    <row r="13" spans="1:8" ht="32.25" customHeight="1" hidden="1">
      <c r="A13" s="56" t="s">
        <v>173</v>
      </c>
      <c r="B13" s="57"/>
      <c r="C13" s="57"/>
      <c r="D13" s="57"/>
      <c r="E13" s="57"/>
      <c r="F13" s="57"/>
      <c r="G13" s="58"/>
      <c r="H13" s="59">
        <f t="shared" si="3"/>
        <v>0</v>
      </c>
    </row>
    <row r="14" spans="1:8" ht="32.25" customHeight="1" hidden="1">
      <c r="A14" s="56" t="s">
        <v>174</v>
      </c>
      <c r="B14" s="57"/>
      <c r="C14" s="57"/>
      <c r="D14" s="57"/>
      <c r="E14" s="57"/>
      <c r="F14" s="57"/>
      <c r="G14" s="58"/>
      <c r="H14" s="59">
        <f t="shared" si="3"/>
        <v>0</v>
      </c>
    </row>
    <row r="15" spans="1:8" ht="33" customHeight="1">
      <c r="A15" s="56" t="s">
        <v>130</v>
      </c>
      <c r="B15" s="57"/>
      <c r="C15" s="57"/>
      <c r="D15" s="57"/>
      <c r="E15" s="57"/>
      <c r="F15" s="57">
        <f>-931842962</f>
        <v>-931842962</v>
      </c>
      <c r="G15" s="58"/>
      <c r="H15" s="59">
        <f t="shared" si="3"/>
        <v>-931842962</v>
      </c>
    </row>
    <row r="16" spans="1:8" ht="31.5" customHeight="1">
      <c r="A16" s="56" t="s">
        <v>255</v>
      </c>
      <c r="B16" s="57"/>
      <c r="C16" s="57"/>
      <c r="D16" s="161"/>
      <c r="E16" s="161"/>
      <c r="F16" s="57"/>
      <c r="G16" s="58"/>
      <c r="H16" s="59">
        <f t="shared" si="3"/>
        <v>0</v>
      </c>
    </row>
    <row r="17" spans="1:8" ht="33.75" customHeight="1" hidden="1">
      <c r="A17" s="60" t="s">
        <v>256</v>
      </c>
      <c r="B17" s="57"/>
      <c r="C17" s="57"/>
      <c r="D17" s="57"/>
      <c r="E17" s="57"/>
      <c r="F17" s="57"/>
      <c r="G17" s="58"/>
      <c r="H17" s="59">
        <f t="shared" si="3"/>
        <v>0</v>
      </c>
    </row>
    <row r="18" spans="1:8" ht="33" customHeight="1" hidden="1">
      <c r="A18" s="56"/>
      <c r="B18" s="57"/>
      <c r="C18" s="57"/>
      <c r="D18" s="57"/>
      <c r="E18" s="57"/>
      <c r="F18" s="57"/>
      <c r="G18" s="58"/>
      <c r="H18" s="59">
        <f t="shared" si="3"/>
        <v>0</v>
      </c>
    </row>
    <row r="19" spans="1:8" ht="39.75" customHeight="1" hidden="1">
      <c r="A19" s="60" t="s">
        <v>175</v>
      </c>
      <c r="B19" s="57"/>
      <c r="C19" s="57"/>
      <c r="D19" s="57"/>
      <c r="E19" s="57"/>
      <c r="F19" s="57"/>
      <c r="G19" s="58"/>
      <c r="H19" s="59">
        <f t="shared" si="3"/>
        <v>0</v>
      </c>
    </row>
    <row r="20" spans="1:8" ht="32.25" customHeight="1" hidden="1">
      <c r="A20" s="56" t="s">
        <v>176</v>
      </c>
      <c r="B20" s="57"/>
      <c r="C20" s="57"/>
      <c r="D20" s="57"/>
      <c r="E20" s="57"/>
      <c r="F20" s="57"/>
      <c r="G20" s="58"/>
      <c r="H20" s="59">
        <f t="shared" si="3"/>
        <v>0</v>
      </c>
    </row>
    <row r="21" spans="1:8" ht="32.25" customHeight="1">
      <c r="A21" s="62" t="s">
        <v>178</v>
      </c>
      <c r="B21" s="63">
        <f aca="true" t="shared" si="4" ref="B21:H21">SUM(B12:B20)</f>
        <v>60000000000</v>
      </c>
      <c r="C21" s="63">
        <f t="shared" si="4"/>
        <v>17169335000</v>
      </c>
      <c r="D21" s="63">
        <f t="shared" si="4"/>
        <v>2047519690</v>
      </c>
      <c r="E21" s="63">
        <f t="shared" si="4"/>
        <v>2543003763</v>
      </c>
      <c r="F21" s="159">
        <f t="shared" si="4"/>
        <v>-3066232355</v>
      </c>
      <c r="G21" s="64">
        <f t="shared" si="4"/>
        <v>0</v>
      </c>
      <c r="H21" s="63">
        <f t="shared" si="4"/>
        <v>78693626098</v>
      </c>
    </row>
    <row r="22" spans="1:8" ht="9.75" customHeight="1">
      <c r="A22" s="65"/>
      <c r="B22" s="66"/>
      <c r="C22" s="66"/>
      <c r="D22" s="66"/>
      <c r="E22" s="66"/>
      <c r="F22" s="66"/>
      <c r="G22" s="67"/>
      <c r="H22" s="66"/>
    </row>
    <row r="23" spans="1:8" ht="33" customHeight="1">
      <c r="A23" s="131" t="s">
        <v>131</v>
      </c>
      <c r="B23" s="131"/>
      <c r="C23" s="131"/>
      <c r="D23" s="131"/>
      <c r="E23" s="131"/>
      <c r="F23" s="131"/>
      <c r="G23" s="131"/>
      <c r="H23" s="131"/>
    </row>
    <row r="24" spans="1:8" ht="36" customHeight="1">
      <c r="A24" s="162" t="s">
        <v>132</v>
      </c>
      <c r="B24" s="162"/>
      <c r="C24" s="162"/>
      <c r="D24" s="162"/>
      <c r="E24" s="163" t="s">
        <v>34</v>
      </c>
      <c r="F24" s="164" t="s">
        <v>133</v>
      </c>
      <c r="G24" s="164"/>
      <c r="H24" s="164" t="s">
        <v>299</v>
      </c>
    </row>
    <row r="25" spans="1:8" ht="15">
      <c r="A25" s="165" t="s">
        <v>134</v>
      </c>
      <c r="B25" s="165"/>
      <c r="C25" s="165"/>
      <c r="D25" s="165"/>
      <c r="E25" s="50" t="s">
        <v>34</v>
      </c>
      <c r="F25" s="166">
        <v>18000000000</v>
      </c>
      <c r="G25" s="166"/>
      <c r="H25" s="166">
        <v>18000000000</v>
      </c>
    </row>
    <row r="26" spans="1:8" ht="15">
      <c r="A26" s="165" t="s">
        <v>135</v>
      </c>
      <c r="B26" s="165"/>
      <c r="C26" s="165"/>
      <c r="D26" s="165"/>
      <c r="E26" s="50" t="s">
        <v>34</v>
      </c>
      <c r="F26" s="166">
        <v>42000000000</v>
      </c>
      <c r="G26" s="166"/>
      <c r="H26" s="166">
        <v>42000000000</v>
      </c>
    </row>
    <row r="27" spans="1:8" ht="15">
      <c r="A27" s="167"/>
      <c r="B27" s="167" t="s">
        <v>171</v>
      </c>
      <c r="C27" s="168"/>
      <c r="D27" s="168"/>
      <c r="E27" s="169" t="s">
        <v>34</v>
      </c>
      <c r="F27" s="170">
        <f>SUM(F25:F26)</f>
        <v>60000000000</v>
      </c>
      <c r="G27" s="170"/>
      <c r="H27" s="170">
        <f>SUM(H25:H26)</f>
        <v>60000000000</v>
      </c>
    </row>
    <row r="28" spans="1:8" ht="15">
      <c r="A28" s="18" t="s">
        <v>136</v>
      </c>
      <c r="B28" s="39"/>
      <c r="C28" s="39"/>
      <c r="D28" s="39"/>
      <c r="E28" s="39"/>
      <c r="F28" s="39"/>
      <c r="G28" s="39"/>
      <c r="H28" s="39"/>
    </row>
    <row r="29" spans="1:8" ht="15">
      <c r="A29" s="171" t="s">
        <v>137</v>
      </c>
      <c r="B29" s="39"/>
      <c r="C29" s="39"/>
      <c r="D29" s="39"/>
      <c r="E29" s="39"/>
      <c r="F29" s="164" t="s">
        <v>138</v>
      </c>
      <c r="G29" s="164"/>
      <c r="H29" s="169" t="s">
        <v>300</v>
      </c>
    </row>
    <row r="30" spans="1:8" ht="15">
      <c r="A30" s="171" t="s">
        <v>139</v>
      </c>
      <c r="B30" s="39"/>
      <c r="C30" s="39"/>
      <c r="D30" s="39"/>
      <c r="E30" s="39"/>
      <c r="F30" s="172">
        <v>60000000000</v>
      </c>
      <c r="G30" s="172"/>
      <c r="H30" s="172">
        <v>60000000000</v>
      </c>
    </row>
    <row r="31" spans="1:8" ht="15">
      <c r="A31" s="171" t="s">
        <v>140</v>
      </c>
      <c r="B31" s="39"/>
      <c r="C31" s="39"/>
      <c r="D31" s="39"/>
      <c r="E31" s="39"/>
      <c r="F31" s="172">
        <v>0</v>
      </c>
      <c r="G31" s="172"/>
      <c r="H31" s="172"/>
    </row>
    <row r="32" spans="1:8" ht="15">
      <c r="A32" s="171" t="s">
        <v>141</v>
      </c>
      <c r="F32" s="173">
        <v>0</v>
      </c>
      <c r="G32" s="173"/>
      <c r="H32" s="174">
        <v>0</v>
      </c>
    </row>
    <row r="33" spans="1:8" ht="15">
      <c r="A33" s="171" t="s">
        <v>142</v>
      </c>
      <c r="F33" s="175">
        <f>SUM(F30:F32)</f>
        <v>60000000000</v>
      </c>
      <c r="G33" s="175"/>
      <c r="H33" s="175">
        <f>SUM(H30:H32)</f>
        <v>60000000000</v>
      </c>
    </row>
    <row r="34" spans="1:8" ht="15">
      <c r="A34" s="128" t="s">
        <v>143</v>
      </c>
      <c r="B34" s="128"/>
      <c r="C34" s="128"/>
      <c r="D34" s="128"/>
      <c r="E34" s="128"/>
      <c r="F34" s="174">
        <v>0</v>
      </c>
      <c r="G34" s="174"/>
      <c r="H34" s="174"/>
    </row>
    <row r="35" spans="1:8" ht="15">
      <c r="A35" s="122" t="s">
        <v>144</v>
      </c>
      <c r="F35" s="166"/>
      <c r="G35" s="166"/>
      <c r="H35" s="166"/>
    </row>
    <row r="36" spans="1:8" ht="15">
      <c r="A36" s="128" t="s">
        <v>145</v>
      </c>
      <c r="B36" s="128"/>
      <c r="C36" s="128"/>
      <c r="D36" s="128"/>
      <c r="E36" s="128"/>
      <c r="F36" s="166"/>
      <c r="G36" s="166"/>
      <c r="H36" s="166"/>
    </row>
    <row r="37" spans="1:8" ht="15">
      <c r="A37" s="128" t="s">
        <v>146</v>
      </c>
      <c r="B37" s="128"/>
      <c r="C37" s="128"/>
      <c r="D37" s="128"/>
      <c r="E37" s="128"/>
      <c r="F37" s="166">
        <v>0</v>
      </c>
      <c r="G37" s="166"/>
      <c r="H37" s="176">
        <v>0</v>
      </c>
    </row>
    <row r="38" spans="1:8" ht="15">
      <c r="A38" s="177" t="s">
        <v>147</v>
      </c>
      <c r="B38" s="177"/>
      <c r="F38" s="169" t="s">
        <v>133</v>
      </c>
      <c r="G38" s="169"/>
      <c r="H38" s="169" t="s">
        <v>299</v>
      </c>
    </row>
    <row r="39" spans="1:8" ht="15">
      <c r="A39" s="128" t="s">
        <v>148</v>
      </c>
      <c r="B39" s="128"/>
      <c r="C39" s="128"/>
      <c r="D39" s="128"/>
      <c r="E39" s="128"/>
      <c r="F39" s="166">
        <v>6000000</v>
      </c>
      <c r="G39" s="166"/>
      <c r="H39" s="166">
        <v>6000000</v>
      </c>
    </row>
    <row r="40" spans="1:8" ht="15">
      <c r="A40" s="128" t="s">
        <v>149</v>
      </c>
      <c r="B40" s="128"/>
      <c r="C40" s="128"/>
      <c r="D40" s="128"/>
      <c r="E40" s="128"/>
      <c r="F40" s="166">
        <v>6000000</v>
      </c>
      <c r="G40" s="166"/>
      <c r="H40" s="166">
        <v>6000000</v>
      </c>
    </row>
    <row r="41" spans="1:8" ht="15">
      <c r="A41" s="130" t="s">
        <v>150</v>
      </c>
      <c r="B41" s="130"/>
      <c r="C41" s="130"/>
      <c r="D41" s="130"/>
      <c r="E41" s="130"/>
      <c r="F41" s="166">
        <v>6000000</v>
      </c>
      <c r="G41" s="166"/>
      <c r="H41" s="166">
        <v>6000000</v>
      </c>
    </row>
    <row r="42" spans="1:8" ht="15">
      <c r="A42" s="130" t="s">
        <v>151</v>
      </c>
      <c r="B42" s="130"/>
      <c r="C42" s="130"/>
      <c r="D42" s="130"/>
      <c r="E42" s="130"/>
      <c r="F42" s="166">
        <v>0</v>
      </c>
      <c r="G42" s="166"/>
      <c r="H42" s="166">
        <v>0</v>
      </c>
    </row>
    <row r="43" spans="1:8" ht="15">
      <c r="A43" s="128" t="s">
        <v>152</v>
      </c>
      <c r="B43" s="128"/>
      <c r="C43" s="128"/>
      <c r="D43" s="128"/>
      <c r="E43" s="128"/>
      <c r="F43" s="166">
        <f>F44+F45</f>
        <v>6000000</v>
      </c>
      <c r="G43" s="166"/>
      <c r="H43" s="166">
        <f>H44+H45</f>
        <v>6000000</v>
      </c>
    </row>
    <row r="44" spans="1:8" ht="15">
      <c r="A44" s="130" t="s">
        <v>150</v>
      </c>
      <c r="B44" s="130"/>
      <c r="C44" s="130"/>
      <c r="D44" s="130"/>
      <c r="E44" s="130"/>
      <c r="F44" s="166">
        <v>6000000</v>
      </c>
      <c r="G44" s="166"/>
      <c r="H44" s="166">
        <v>6000000</v>
      </c>
    </row>
    <row r="45" spans="1:8" ht="15">
      <c r="A45" s="130" t="s">
        <v>151</v>
      </c>
      <c r="B45" s="130"/>
      <c r="C45" s="130"/>
      <c r="D45" s="130"/>
      <c r="E45" s="130"/>
      <c r="F45" s="166">
        <v>0</v>
      </c>
      <c r="G45" s="166"/>
      <c r="H45" s="166">
        <v>0</v>
      </c>
    </row>
    <row r="46" spans="1:8" ht="15">
      <c r="A46" s="128" t="s">
        <v>153</v>
      </c>
      <c r="B46" s="128"/>
      <c r="C46" s="128"/>
      <c r="D46" s="128"/>
      <c r="E46" s="128"/>
      <c r="F46" s="166"/>
      <c r="G46" s="166"/>
      <c r="H46" s="166"/>
    </row>
    <row r="47" spans="1:8" ht="15">
      <c r="A47" s="178"/>
      <c r="B47" s="178"/>
      <c r="C47" s="178"/>
      <c r="D47" s="178"/>
      <c r="E47" s="178"/>
      <c r="F47" s="169" t="s">
        <v>133</v>
      </c>
      <c r="G47" s="169"/>
      <c r="H47" s="169" t="s">
        <v>299</v>
      </c>
    </row>
    <row r="48" spans="1:8" ht="15">
      <c r="A48" s="130" t="s">
        <v>154</v>
      </c>
      <c r="B48" s="130"/>
      <c r="C48" s="130"/>
      <c r="D48" s="130"/>
      <c r="E48" s="130"/>
      <c r="F48" s="170">
        <f>SUM(F49:F51)</f>
        <v>4590523453</v>
      </c>
      <c r="G48" s="170"/>
      <c r="H48" s="170">
        <f>SUM(H49:H51)</f>
        <v>4590523453</v>
      </c>
    </row>
    <row r="49" spans="1:8" ht="15">
      <c r="A49" s="128" t="s">
        <v>155</v>
      </c>
      <c r="B49" s="128"/>
      <c r="C49" s="128"/>
      <c r="D49" s="128"/>
      <c r="E49" s="128"/>
      <c r="F49" s="166">
        <f>D21</f>
        <v>2047519690</v>
      </c>
      <c r="G49" s="166"/>
      <c r="H49" s="166">
        <f>D12</f>
        <v>2047519690</v>
      </c>
    </row>
    <row r="50" spans="1:8" ht="15">
      <c r="A50" s="128" t="s">
        <v>156</v>
      </c>
      <c r="B50" s="128"/>
      <c r="C50" s="128"/>
      <c r="D50" s="128"/>
      <c r="E50" s="128"/>
      <c r="F50" s="166">
        <f>E21</f>
        <v>2543003763</v>
      </c>
      <c r="G50" s="166"/>
      <c r="H50" s="166">
        <f>E12</f>
        <v>2543003763</v>
      </c>
    </row>
  </sheetData>
  <mergeCells count="22">
    <mergeCell ref="A47:E47"/>
    <mergeCell ref="A48:E48"/>
    <mergeCell ref="A49:E49"/>
    <mergeCell ref="A50:E50"/>
    <mergeCell ref="A43:E43"/>
    <mergeCell ref="A44:E44"/>
    <mergeCell ref="A45:E45"/>
    <mergeCell ref="A46:E46"/>
    <mergeCell ref="A39:E39"/>
    <mergeCell ref="A40:E40"/>
    <mergeCell ref="A41:E41"/>
    <mergeCell ref="A42:E42"/>
    <mergeCell ref="A34:E34"/>
    <mergeCell ref="A36:E36"/>
    <mergeCell ref="A37:E37"/>
    <mergeCell ref="A38:B38"/>
    <mergeCell ref="A1:H1"/>
    <mergeCell ref="A2:H2"/>
    <mergeCell ref="A23:H23"/>
    <mergeCell ref="A24:D24"/>
    <mergeCell ref="A25:D25"/>
    <mergeCell ref="A26:D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2011-07-25T01:43:50Z</cp:lastPrinted>
  <dcterms:created xsi:type="dcterms:W3CDTF">2011-01-11T01:32:30Z</dcterms:created>
  <dcterms:modified xsi:type="dcterms:W3CDTF">2013-04-18T01:33:11Z</dcterms:modified>
  <cp:category/>
  <cp:version/>
  <cp:contentType/>
  <cp:contentStatus/>
</cp:coreProperties>
</file>